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abriel.rodrigues\AppData\Local\Microsoft\Windows\INetCache\Content.Outlook\B01TP5MK\"/>
    </mc:Choice>
  </mc:AlternateContent>
  <xr:revisionPtr revIDLastSave="0" documentId="13_ncr:1_{8047E253-9AB9-400D-BC52-8E679021F01A}" xr6:coauthVersionLast="47" xr6:coauthVersionMax="47" xr10:uidLastSave="{00000000-0000-0000-0000-000000000000}"/>
  <bookViews>
    <workbookView xWindow="-120" yWindow="-120" windowWidth="29040" windowHeight="15720" xr2:uid="{9A51AC14-0A57-4613-8195-2E029F4DB343}"/>
  </bookViews>
  <sheets>
    <sheet name="Perfomance Mensal-Monthly" sheetId="1" r:id="rId1"/>
  </sheets>
  <definedNames>
    <definedName name="_xlnm.Print_Area" localSheetId="0">'Perfomance Mensal-Monthly'!$A$1:$FE$54</definedName>
  </definedNames>
  <calcPr calcId="191029" calcOnSave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calcChain.xml><?xml version="1.0" encoding="utf-8"?>
<calcChain xmlns="http://schemas.openxmlformats.org/spreadsheetml/2006/main">
  <c r="FE49" i="1" l="1"/>
  <c r="FE48" i="1"/>
  <c r="FD47" i="1"/>
  <c r="FC47" i="1"/>
  <c r="FB47" i="1"/>
  <c r="FA47" i="1"/>
  <c r="EZ47" i="1"/>
  <c r="EY47" i="1"/>
  <c r="EX47" i="1"/>
  <c r="EW47" i="1"/>
  <c r="EV47" i="1"/>
  <c r="EU47" i="1"/>
  <c r="ET47" i="1"/>
  <c r="ES47" i="1"/>
  <c r="ER47" i="1"/>
  <c r="EQ47" i="1"/>
  <c r="EP47" i="1"/>
  <c r="EO47" i="1"/>
  <c r="EN47" i="1"/>
  <c r="EM47" i="1"/>
  <c r="EL47" i="1"/>
  <c r="EK47" i="1"/>
  <c r="EJ47" i="1"/>
  <c r="EI47" i="1"/>
  <c r="EH47" i="1"/>
  <c r="EG47" i="1"/>
  <c r="EF47" i="1"/>
  <c r="EE47" i="1"/>
  <c r="ED47" i="1"/>
  <c r="EC47" i="1"/>
  <c r="EB47" i="1"/>
  <c r="EA47" i="1"/>
  <c r="DZ47" i="1"/>
  <c r="DY47" i="1"/>
  <c r="DX47" i="1"/>
  <c r="DW47" i="1"/>
  <c r="DV47" i="1"/>
  <c r="DU47" i="1"/>
  <c r="DT47" i="1"/>
  <c r="DS47" i="1"/>
  <c r="DR47" i="1"/>
  <c r="DQ47" i="1"/>
  <c r="DP47" i="1"/>
  <c r="DO47" i="1"/>
  <c r="DN47" i="1"/>
  <c r="DM47" i="1"/>
  <c r="DL47" i="1"/>
  <c r="DK47" i="1"/>
  <c r="DJ47" i="1"/>
  <c r="DI47" i="1"/>
  <c r="DH47" i="1"/>
  <c r="DG47" i="1"/>
  <c r="DF47" i="1"/>
  <c r="DE47" i="1"/>
  <c r="DD47" i="1"/>
  <c r="DC47" i="1"/>
  <c r="DB47" i="1"/>
  <c r="DA47" i="1"/>
  <c r="CZ47" i="1"/>
  <c r="CY47" i="1"/>
  <c r="CX47" i="1"/>
  <c r="CW47" i="1"/>
  <c r="CV47" i="1"/>
  <c r="CU47" i="1"/>
  <c r="CT47" i="1"/>
  <c r="CS47" i="1"/>
  <c r="CR47" i="1"/>
  <c r="CQ47" i="1"/>
  <c r="CP47" i="1"/>
  <c r="CO47" i="1"/>
  <c r="CN47" i="1"/>
  <c r="CM47" i="1"/>
  <c r="CL47" i="1"/>
  <c r="CK47" i="1"/>
  <c r="CJ47" i="1"/>
  <c r="CI47" i="1"/>
  <c r="CH47" i="1"/>
  <c r="CG47" i="1"/>
  <c r="CF47" i="1"/>
  <c r="CE47" i="1"/>
  <c r="CD47" i="1"/>
  <c r="CC47" i="1"/>
  <c r="CB47" i="1"/>
  <c r="CA47" i="1"/>
  <c r="BZ47" i="1"/>
  <c r="BY47" i="1"/>
  <c r="BX47" i="1"/>
  <c r="BW47" i="1"/>
  <c r="BV47" i="1"/>
  <c r="BU47" i="1"/>
  <c r="BT47" i="1"/>
  <c r="BS47" i="1"/>
  <c r="BR47" i="1"/>
  <c r="BQ47" i="1"/>
  <c r="BP47" i="1"/>
  <c r="BO47" i="1"/>
  <c r="BN47" i="1"/>
  <c r="BM47" i="1"/>
  <c r="BL47" i="1"/>
  <c r="BK47" i="1"/>
  <c r="BJ47" i="1"/>
  <c r="BI47" i="1"/>
  <c r="BH47" i="1"/>
  <c r="BG47" i="1"/>
  <c r="BF47" i="1"/>
  <c r="BE47" i="1"/>
  <c r="BD47" i="1"/>
  <c r="BC47" i="1"/>
  <c r="BB47" i="1"/>
  <c r="BA47" i="1"/>
  <c r="AZ47" i="1"/>
  <c r="AY47" i="1"/>
  <c r="AX47" i="1"/>
  <c r="AW47" i="1"/>
  <c r="AV47" i="1"/>
  <c r="AU47" i="1"/>
  <c r="AT47" i="1"/>
  <c r="AS47" i="1"/>
  <c r="AR47" i="1"/>
  <c r="AQ47" i="1"/>
  <c r="AP47" i="1"/>
  <c r="AO47" i="1"/>
  <c r="AN47" i="1"/>
  <c r="AM47" i="1"/>
  <c r="AL47" i="1"/>
  <c r="AK47" i="1"/>
  <c r="AJ47" i="1"/>
  <c r="AI47" i="1"/>
  <c r="AH47" i="1"/>
  <c r="AG47" i="1"/>
  <c r="AF47" i="1"/>
  <c r="AE47" i="1"/>
  <c r="AD47" i="1"/>
  <c r="AC47" i="1"/>
  <c r="AB47" i="1"/>
  <c r="AA47" i="1"/>
  <c r="Z47" i="1"/>
  <c r="Y47" i="1"/>
  <c r="X47" i="1"/>
  <c r="W47" i="1"/>
  <c r="V47" i="1"/>
  <c r="U47" i="1"/>
  <c r="T47" i="1"/>
  <c r="S47" i="1"/>
  <c r="R47" i="1"/>
  <c r="Q47" i="1"/>
  <c r="P47" i="1"/>
  <c r="O47" i="1"/>
  <c r="N47" i="1"/>
  <c r="M47" i="1"/>
  <c r="L47" i="1"/>
  <c r="K47" i="1"/>
  <c r="J47" i="1"/>
  <c r="I47" i="1"/>
  <c r="H47" i="1"/>
  <c r="G47" i="1"/>
  <c r="F47" i="1"/>
  <c r="E47" i="1"/>
  <c r="D47" i="1"/>
  <c r="C47" i="1"/>
  <c r="B47" i="1"/>
  <c r="FE46" i="1"/>
  <c r="FE44" i="1"/>
  <c r="FE43" i="1"/>
  <c r="FE42" i="1"/>
  <c r="FD41" i="1"/>
  <c r="FC41" i="1"/>
  <c r="FC45" i="1" s="1"/>
  <c r="FB41" i="1"/>
  <c r="FB45" i="1" s="1"/>
  <c r="FA41" i="1"/>
  <c r="FA45" i="1" s="1"/>
  <c r="EZ41" i="1"/>
  <c r="EZ45" i="1" s="1"/>
  <c r="EY41" i="1"/>
  <c r="EY45" i="1" s="1"/>
  <c r="EX41" i="1"/>
  <c r="EX45" i="1" s="1"/>
  <c r="EW41" i="1"/>
  <c r="EW45" i="1" s="1"/>
  <c r="EV41" i="1"/>
  <c r="EV45" i="1" s="1"/>
  <c r="EU41" i="1"/>
  <c r="EU45" i="1" s="1"/>
  <c r="ET41" i="1"/>
  <c r="ET45" i="1" s="1"/>
  <c r="ES41" i="1"/>
  <c r="ES45" i="1" s="1"/>
  <c r="ER41" i="1"/>
  <c r="ER45" i="1" s="1"/>
  <c r="EQ41" i="1"/>
  <c r="EQ45" i="1" s="1"/>
  <c r="EP41" i="1"/>
  <c r="EP45" i="1" s="1"/>
  <c r="EO41" i="1"/>
  <c r="EO45" i="1" s="1"/>
  <c r="EN41" i="1"/>
  <c r="EN45" i="1" s="1"/>
  <c r="EM41" i="1"/>
  <c r="EM45" i="1" s="1"/>
  <c r="EL41" i="1"/>
  <c r="EL45" i="1" s="1"/>
  <c r="EK41" i="1"/>
  <c r="EK45" i="1" s="1"/>
  <c r="EJ41" i="1"/>
  <c r="EJ45" i="1" s="1"/>
  <c r="EI41" i="1"/>
  <c r="EI45" i="1" s="1"/>
  <c r="EH41" i="1"/>
  <c r="EH45" i="1" s="1"/>
  <c r="EG41" i="1"/>
  <c r="EG45" i="1" s="1"/>
  <c r="EF41" i="1"/>
  <c r="EF45" i="1" s="1"/>
  <c r="EE41" i="1"/>
  <c r="EE45" i="1" s="1"/>
  <c r="ED41" i="1"/>
  <c r="ED45" i="1" s="1"/>
  <c r="EC41" i="1"/>
  <c r="EC45" i="1" s="1"/>
  <c r="EB41" i="1"/>
  <c r="EB45" i="1" s="1"/>
  <c r="EA41" i="1"/>
  <c r="EA45" i="1" s="1"/>
  <c r="DZ41" i="1"/>
  <c r="DZ45" i="1" s="1"/>
  <c r="DY41" i="1"/>
  <c r="DY45" i="1" s="1"/>
  <c r="DX41" i="1"/>
  <c r="DX45" i="1" s="1"/>
  <c r="DW41" i="1"/>
  <c r="DW45" i="1" s="1"/>
  <c r="DV41" i="1"/>
  <c r="DV45" i="1" s="1"/>
  <c r="DU41" i="1"/>
  <c r="DU45" i="1" s="1"/>
  <c r="DT41" i="1"/>
  <c r="DT45" i="1" s="1"/>
  <c r="DS41" i="1"/>
  <c r="DS45" i="1" s="1"/>
  <c r="DR41" i="1"/>
  <c r="DR45" i="1" s="1"/>
  <c r="DQ41" i="1"/>
  <c r="DQ45" i="1" s="1"/>
  <c r="DP41" i="1"/>
  <c r="DP45" i="1" s="1"/>
  <c r="DO41" i="1"/>
  <c r="DO45" i="1" s="1"/>
  <c r="DN41" i="1"/>
  <c r="DN45" i="1" s="1"/>
  <c r="DM41" i="1"/>
  <c r="DM45" i="1" s="1"/>
  <c r="DL41" i="1"/>
  <c r="DL45" i="1" s="1"/>
  <c r="DK41" i="1"/>
  <c r="DK45" i="1" s="1"/>
  <c r="DJ41" i="1"/>
  <c r="DJ45" i="1" s="1"/>
  <c r="DI41" i="1"/>
  <c r="DI45" i="1" s="1"/>
  <c r="DH41" i="1"/>
  <c r="DH45" i="1" s="1"/>
  <c r="DG41" i="1"/>
  <c r="DG45" i="1" s="1"/>
  <c r="DF41" i="1"/>
  <c r="DF45" i="1" s="1"/>
  <c r="DE41" i="1"/>
  <c r="DE45" i="1" s="1"/>
  <c r="DD41" i="1"/>
  <c r="DD45" i="1" s="1"/>
  <c r="DC41" i="1"/>
  <c r="DC45" i="1" s="1"/>
  <c r="DB41" i="1"/>
  <c r="DB45" i="1" s="1"/>
  <c r="DA41" i="1"/>
  <c r="DA45" i="1" s="1"/>
  <c r="CZ41" i="1"/>
  <c r="CZ45" i="1" s="1"/>
  <c r="CY41" i="1"/>
  <c r="CY45" i="1" s="1"/>
  <c r="CX41" i="1"/>
  <c r="CX45" i="1" s="1"/>
  <c r="CW41" i="1"/>
  <c r="CW45" i="1" s="1"/>
  <c r="CV41" i="1"/>
  <c r="CV45" i="1" s="1"/>
  <c r="CU41" i="1"/>
  <c r="CU45" i="1" s="1"/>
  <c r="CT41" i="1"/>
  <c r="CT45" i="1" s="1"/>
  <c r="CS41" i="1"/>
  <c r="CS45" i="1" s="1"/>
  <c r="CR41" i="1"/>
  <c r="CR45" i="1" s="1"/>
  <c r="CQ41" i="1"/>
  <c r="CQ45" i="1" s="1"/>
  <c r="CP41" i="1"/>
  <c r="CP45" i="1" s="1"/>
  <c r="CO41" i="1"/>
  <c r="CO45" i="1" s="1"/>
  <c r="CN41" i="1"/>
  <c r="CN45" i="1" s="1"/>
  <c r="CM41" i="1"/>
  <c r="CM45" i="1" s="1"/>
  <c r="CL41" i="1"/>
  <c r="CL45" i="1" s="1"/>
  <c r="CK41" i="1"/>
  <c r="CK45" i="1" s="1"/>
  <c r="CJ41" i="1"/>
  <c r="CJ45" i="1" s="1"/>
  <c r="CI41" i="1"/>
  <c r="CI45" i="1" s="1"/>
  <c r="CH41" i="1"/>
  <c r="CH45" i="1" s="1"/>
  <c r="CG41" i="1"/>
  <c r="CG45" i="1" s="1"/>
  <c r="CF41" i="1"/>
  <c r="CF45" i="1" s="1"/>
  <c r="CE41" i="1"/>
  <c r="CE45" i="1" s="1"/>
  <c r="CD41" i="1"/>
  <c r="CD45" i="1" s="1"/>
  <c r="CC41" i="1"/>
  <c r="CC45" i="1" s="1"/>
  <c r="CB41" i="1"/>
  <c r="CB45" i="1" s="1"/>
  <c r="CA41" i="1"/>
  <c r="CA45" i="1" s="1"/>
  <c r="BZ41" i="1"/>
  <c r="BZ45" i="1" s="1"/>
  <c r="BY41" i="1"/>
  <c r="BY45" i="1" s="1"/>
  <c r="BX41" i="1"/>
  <c r="BX45" i="1" s="1"/>
  <c r="BW41" i="1"/>
  <c r="BW45" i="1" s="1"/>
  <c r="BV41" i="1"/>
  <c r="BV45" i="1" s="1"/>
  <c r="BU41" i="1"/>
  <c r="BU45" i="1" s="1"/>
  <c r="BT41" i="1"/>
  <c r="BT45" i="1" s="1"/>
  <c r="BS41" i="1"/>
  <c r="BS45" i="1" s="1"/>
  <c r="BR41" i="1"/>
  <c r="BR45" i="1" s="1"/>
  <c r="BQ41" i="1"/>
  <c r="BQ45" i="1" s="1"/>
  <c r="BP41" i="1"/>
  <c r="BP45" i="1" s="1"/>
  <c r="BO41" i="1"/>
  <c r="BO45" i="1" s="1"/>
  <c r="BN41" i="1"/>
  <c r="BN45" i="1" s="1"/>
  <c r="BM41" i="1"/>
  <c r="BM45" i="1" s="1"/>
  <c r="BL41" i="1"/>
  <c r="BL45" i="1" s="1"/>
  <c r="BK41" i="1"/>
  <c r="BK45" i="1" s="1"/>
  <c r="BJ41" i="1"/>
  <c r="BJ45" i="1" s="1"/>
  <c r="BI41" i="1"/>
  <c r="BI45" i="1" s="1"/>
  <c r="BH41" i="1"/>
  <c r="BH45" i="1" s="1"/>
  <c r="BG41" i="1"/>
  <c r="BG45" i="1" s="1"/>
  <c r="BF41" i="1"/>
  <c r="BF45" i="1" s="1"/>
  <c r="BE41" i="1"/>
  <c r="BE45" i="1" s="1"/>
  <c r="BD41" i="1"/>
  <c r="BD45" i="1" s="1"/>
  <c r="BC41" i="1"/>
  <c r="BC45" i="1" s="1"/>
  <c r="BB41" i="1"/>
  <c r="BB45" i="1" s="1"/>
  <c r="BA41" i="1"/>
  <c r="BA45" i="1" s="1"/>
  <c r="AZ41" i="1"/>
  <c r="AZ45" i="1" s="1"/>
  <c r="AY41" i="1"/>
  <c r="AY45" i="1" s="1"/>
  <c r="AX41" i="1"/>
  <c r="AX45" i="1" s="1"/>
  <c r="AW41" i="1"/>
  <c r="AW45" i="1" s="1"/>
  <c r="AV41" i="1"/>
  <c r="AV45" i="1" s="1"/>
  <c r="AU41" i="1"/>
  <c r="AU45" i="1" s="1"/>
  <c r="AT41" i="1"/>
  <c r="AT45" i="1" s="1"/>
  <c r="AS41" i="1"/>
  <c r="AS45" i="1" s="1"/>
  <c r="AR41" i="1"/>
  <c r="AR45" i="1" s="1"/>
  <c r="AQ41" i="1"/>
  <c r="AQ45" i="1" s="1"/>
  <c r="AP41" i="1"/>
  <c r="AP45" i="1" s="1"/>
  <c r="AO41" i="1"/>
  <c r="AO45" i="1" s="1"/>
  <c r="AN41" i="1"/>
  <c r="AN45" i="1" s="1"/>
  <c r="AM41" i="1"/>
  <c r="AM45" i="1" s="1"/>
  <c r="AL41" i="1"/>
  <c r="AL45" i="1" s="1"/>
  <c r="AK41" i="1"/>
  <c r="AK45" i="1" s="1"/>
  <c r="AJ41" i="1"/>
  <c r="AJ45" i="1" s="1"/>
  <c r="AI41" i="1"/>
  <c r="AI45" i="1" s="1"/>
  <c r="AH41" i="1"/>
  <c r="AH45" i="1" s="1"/>
  <c r="AG41" i="1"/>
  <c r="AG45" i="1" s="1"/>
  <c r="AF41" i="1"/>
  <c r="AF45" i="1" s="1"/>
  <c r="AE41" i="1"/>
  <c r="AE45" i="1" s="1"/>
  <c r="AD41" i="1"/>
  <c r="AD45" i="1" s="1"/>
  <c r="AC41" i="1"/>
  <c r="AC45" i="1" s="1"/>
  <c r="AB41" i="1"/>
  <c r="AB45" i="1" s="1"/>
  <c r="AA41" i="1"/>
  <c r="AA45" i="1" s="1"/>
  <c r="Z41" i="1"/>
  <c r="Z45" i="1" s="1"/>
  <c r="Y41" i="1"/>
  <c r="Y45" i="1" s="1"/>
  <c r="X41" i="1"/>
  <c r="X45" i="1" s="1"/>
  <c r="W41" i="1"/>
  <c r="W45" i="1" s="1"/>
  <c r="V41" i="1"/>
  <c r="V45" i="1" s="1"/>
  <c r="U41" i="1"/>
  <c r="U45" i="1" s="1"/>
  <c r="T41" i="1"/>
  <c r="T45" i="1" s="1"/>
  <c r="S41" i="1"/>
  <c r="S45" i="1" s="1"/>
  <c r="R41" i="1"/>
  <c r="R45" i="1" s="1"/>
  <c r="Q41" i="1"/>
  <c r="Q45" i="1" s="1"/>
  <c r="P41" i="1"/>
  <c r="P45" i="1" s="1"/>
  <c r="O41" i="1"/>
  <c r="O45" i="1" s="1"/>
  <c r="N41" i="1"/>
  <c r="N45" i="1" s="1"/>
  <c r="M41" i="1"/>
  <c r="M45" i="1" s="1"/>
  <c r="L41" i="1"/>
  <c r="L45" i="1" s="1"/>
  <c r="K41" i="1"/>
  <c r="K45" i="1" s="1"/>
  <c r="J41" i="1"/>
  <c r="J45" i="1" s="1"/>
  <c r="I41" i="1"/>
  <c r="I45" i="1" s="1"/>
  <c r="H41" i="1"/>
  <c r="H45" i="1" s="1"/>
  <c r="G41" i="1"/>
  <c r="G45" i="1" s="1"/>
  <c r="F41" i="1"/>
  <c r="F45" i="1" s="1"/>
  <c r="E41" i="1"/>
  <c r="E45" i="1" s="1"/>
  <c r="D41" i="1"/>
  <c r="D45" i="1" s="1"/>
  <c r="C41" i="1"/>
  <c r="C45" i="1" s="1"/>
  <c r="B41" i="1"/>
  <c r="B45" i="1" s="1"/>
  <c r="FE39" i="1"/>
  <c r="FE37" i="1"/>
  <c r="FE36" i="1"/>
  <c r="FD35" i="1"/>
  <c r="FC35" i="1"/>
  <c r="FB35" i="1"/>
  <c r="FA35" i="1"/>
  <c r="EZ35" i="1"/>
  <c r="EY35" i="1"/>
  <c r="EX35" i="1"/>
  <c r="EW35" i="1"/>
  <c r="EV35" i="1"/>
  <c r="EU35" i="1"/>
  <c r="ET35" i="1"/>
  <c r="ES35" i="1"/>
  <c r="ER35" i="1"/>
  <c r="EQ35" i="1"/>
  <c r="EP35" i="1"/>
  <c r="EO35" i="1"/>
  <c r="EN35" i="1"/>
  <c r="EM35" i="1"/>
  <c r="EL35" i="1"/>
  <c r="EK35" i="1"/>
  <c r="EJ35" i="1"/>
  <c r="EI35" i="1"/>
  <c r="EH35" i="1"/>
  <c r="EG35" i="1"/>
  <c r="EF35" i="1"/>
  <c r="EE35" i="1"/>
  <c r="ED35" i="1"/>
  <c r="EC35" i="1"/>
  <c r="EB35" i="1"/>
  <c r="EA35" i="1"/>
  <c r="DZ35" i="1"/>
  <c r="DY35" i="1"/>
  <c r="DX35" i="1"/>
  <c r="DW35" i="1"/>
  <c r="DV35" i="1"/>
  <c r="DU35" i="1"/>
  <c r="DT35" i="1"/>
  <c r="DS35" i="1"/>
  <c r="DR35" i="1"/>
  <c r="DQ35" i="1"/>
  <c r="DP35" i="1"/>
  <c r="DO35" i="1"/>
  <c r="DN35" i="1"/>
  <c r="DM35" i="1"/>
  <c r="DL35" i="1"/>
  <c r="DK35" i="1"/>
  <c r="DJ35" i="1"/>
  <c r="DI35" i="1"/>
  <c r="DH35" i="1"/>
  <c r="DG35" i="1"/>
  <c r="DF35" i="1"/>
  <c r="DE35" i="1"/>
  <c r="DD35" i="1"/>
  <c r="DC35" i="1"/>
  <c r="DB35" i="1"/>
  <c r="DA35" i="1"/>
  <c r="CZ35" i="1"/>
  <c r="CY35" i="1"/>
  <c r="CX35" i="1"/>
  <c r="CW35" i="1"/>
  <c r="CV35" i="1"/>
  <c r="CU35" i="1"/>
  <c r="CT35" i="1"/>
  <c r="CS35" i="1"/>
  <c r="CR35" i="1"/>
  <c r="CQ35" i="1"/>
  <c r="CP35" i="1"/>
  <c r="CO35" i="1"/>
  <c r="CN35" i="1"/>
  <c r="CM35" i="1"/>
  <c r="CL35" i="1"/>
  <c r="CK35" i="1"/>
  <c r="CJ35" i="1"/>
  <c r="CI35" i="1"/>
  <c r="CH35" i="1"/>
  <c r="CG35" i="1"/>
  <c r="CF35" i="1"/>
  <c r="CE35" i="1"/>
  <c r="CD35" i="1"/>
  <c r="CC35" i="1"/>
  <c r="CB35" i="1"/>
  <c r="CA35" i="1"/>
  <c r="BZ35" i="1"/>
  <c r="BY35" i="1"/>
  <c r="BX35" i="1"/>
  <c r="BW35" i="1"/>
  <c r="BV35" i="1"/>
  <c r="BU35" i="1"/>
  <c r="BT35" i="1"/>
  <c r="BS35" i="1"/>
  <c r="BR35" i="1"/>
  <c r="BQ35" i="1"/>
  <c r="BP35" i="1"/>
  <c r="BO35" i="1"/>
  <c r="BN35" i="1"/>
  <c r="BM35" i="1"/>
  <c r="BL35" i="1"/>
  <c r="BK35" i="1"/>
  <c r="BJ35" i="1"/>
  <c r="BI35" i="1"/>
  <c r="BH35" i="1"/>
  <c r="BG35" i="1"/>
  <c r="BF35" i="1"/>
  <c r="BE35" i="1"/>
  <c r="BD35" i="1"/>
  <c r="BC35" i="1"/>
  <c r="BB35" i="1"/>
  <c r="BA35" i="1"/>
  <c r="AZ35" i="1"/>
  <c r="AY35" i="1"/>
  <c r="AX35" i="1"/>
  <c r="AW35" i="1"/>
  <c r="AV35" i="1"/>
  <c r="AU35" i="1"/>
  <c r="AT35" i="1"/>
  <c r="AS35" i="1"/>
  <c r="AR35" i="1"/>
  <c r="AQ35" i="1"/>
  <c r="AP35" i="1"/>
  <c r="AO35" i="1"/>
  <c r="AN35" i="1"/>
  <c r="AM35" i="1"/>
  <c r="AL35" i="1"/>
  <c r="AK35" i="1"/>
  <c r="AJ35" i="1"/>
  <c r="AI35" i="1"/>
  <c r="AH35" i="1"/>
  <c r="AG35" i="1"/>
  <c r="AF35" i="1"/>
  <c r="AE35" i="1"/>
  <c r="AD35" i="1"/>
  <c r="AC35" i="1"/>
  <c r="AB35" i="1"/>
  <c r="AA35" i="1"/>
  <c r="Z35" i="1"/>
  <c r="Y35" i="1"/>
  <c r="X35" i="1"/>
  <c r="W35" i="1"/>
  <c r="V35" i="1"/>
  <c r="U35" i="1"/>
  <c r="T35" i="1"/>
  <c r="S35" i="1"/>
  <c r="R35" i="1"/>
  <c r="Q35" i="1"/>
  <c r="P35" i="1"/>
  <c r="O35" i="1"/>
  <c r="N35" i="1"/>
  <c r="M35" i="1"/>
  <c r="L35" i="1"/>
  <c r="K35" i="1"/>
  <c r="J35" i="1"/>
  <c r="I35" i="1"/>
  <c r="H35" i="1"/>
  <c r="G35" i="1"/>
  <c r="F35" i="1"/>
  <c r="E35" i="1"/>
  <c r="D35" i="1"/>
  <c r="C35" i="1"/>
  <c r="B35" i="1"/>
  <c r="FE34" i="1"/>
  <c r="FE33" i="1"/>
  <c r="FD32" i="1"/>
  <c r="FC32" i="1"/>
  <c r="FB32" i="1"/>
  <c r="FA32" i="1"/>
  <c r="EZ32" i="1"/>
  <c r="EY32" i="1"/>
  <c r="EX32" i="1"/>
  <c r="EW32" i="1"/>
  <c r="EV32" i="1"/>
  <c r="EU32" i="1"/>
  <c r="ET32" i="1"/>
  <c r="ES32" i="1"/>
  <c r="ER32" i="1"/>
  <c r="EQ32" i="1"/>
  <c r="EP32" i="1"/>
  <c r="EO32" i="1"/>
  <c r="EN32" i="1"/>
  <c r="EM32" i="1"/>
  <c r="EL32" i="1"/>
  <c r="EK32" i="1"/>
  <c r="EJ32" i="1"/>
  <c r="EI32" i="1"/>
  <c r="EH32" i="1"/>
  <c r="EG32" i="1"/>
  <c r="EF32" i="1"/>
  <c r="EE32" i="1"/>
  <c r="ED32" i="1"/>
  <c r="EC32" i="1"/>
  <c r="EB32" i="1"/>
  <c r="EA32" i="1"/>
  <c r="DZ32" i="1"/>
  <c r="DY32" i="1"/>
  <c r="DX32" i="1"/>
  <c r="DW32" i="1"/>
  <c r="DV32" i="1"/>
  <c r="DU32" i="1"/>
  <c r="DT32" i="1"/>
  <c r="DS32" i="1"/>
  <c r="DR32" i="1"/>
  <c r="DQ32" i="1"/>
  <c r="DP32" i="1"/>
  <c r="DO32" i="1"/>
  <c r="DN32" i="1"/>
  <c r="DM32" i="1"/>
  <c r="DL32" i="1"/>
  <c r="DK32" i="1"/>
  <c r="DJ32" i="1"/>
  <c r="DI32" i="1"/>
  <c r="DH32" i="1"/>
  <c r="DG32" i="1"/>
  <c r="DF32" i="1"/>
  <c r="DE32" i="1"/>
  <c r="DD32" i="1"/>
  <c r="DC32" i="1"/>
  <c r="DB32" i="1"/>
  <c r="DA32" i="1"/>
  <c r="CZ32" i="1"/>
  <c r="CY32" i="1"/>
  <c r="CX32" i="1"/>
  <c r="CW32" i="1"/>
  <c r="CV32" i="1"/>
  <c r="CU32" i="1"/>
  <c r="CT32" i="1"/>
  <c r="CS32" i="1"/>
  <c r="CR32" i="1"/>
  <c r="CQ32" i="1"/>
  <c r="CP32" i="1"/>
  <c r="CO32" i="1"/>
  <c r="CN32" i="1"/>
  <c r="CM32" i="1"/>
  <c r="CL32" i="1"/>
  <c r="CK32" i="1"/>
  <c r="CJ32" i="1"/>
  <c r="CI32" i="1"/>
  <c r="CH32" i="1"/>
  <c r="CG32" i="1"/>
  <c r="CF32" i="1"/>
  <c r="CE32" i="1"/>
  <c r="CD32" i="1"/>
  <c r="CC32" i="1"/>
  <c r="CB32" i="1"/>
  <c r="CA32" i="1"/>
  <c r="BZ32" i="1"/>
  <c r="BY32" i="1"/>
  <c r="BX32" i="1"/>
  <c r="BW32" i="1"/>
  <c r="BV32" i="1"/>
  <c r="BU32" i="1"/>
  <c r="BT32" i="1"/>
  <c r="BS32" i="1"/>
  <c r="BR32" i="1"/>
  <c r="BQ32" i="1"/>
  <c r="BP32" i="1"/>
  <c r="BO32" i="1"/>
  <c r="BN32" i="1"/>
  <c r="BM32" i="1"/>
  <c r="BL32" i="1"/>
  <c r="BK32" i="1"/>
  <c r="BJ32" i="1"/>
  <c r="BI32" i="1"/>
  <c r="BH32" i="1"/>
  <c r="BG32" i="1"/>
  <c r="BF32" i="1"/>
  <c r="BE32" i="1"/>
  <c r="BD32" i="1"/>
  <c r="BC32" i="1"/>
  <c r="BB32" i="1"/>
  <c r="BA32" i="1"/>
  <c r="AZ32" i="1"/>
  <c r="AY32" i="1"/>
  <c r="AX32" i="1"/>
  <c r="AW32" i="1"/>
  <c r="AV32" i="1"/>
  <c r="AU32" i="1"/>
  <c r="AT32" i="1"/>
  <c r="AS32" i="1"/>
  <c r="AR32" i="1"/>
  <c r="AQ32" i="1"/>
  <c r="AP32" i="1"/>
  <c r="AO32" i="1"/>
  <c r="AN32" i="1"/>
  <c r="AM32" i="1"/>
  <c r="AL32" i="1"/>
  <c r="AK32" i="1"/>
  <c r="AJ32" i="1"/>
  <c r="AI32" i="1"/>
  <c r="AH32" i="1"/>
  <c r="AG32" i="1"/>
  <c r="AF32" i="1"/>
  <c r="AE32" i="1"/>
  <c r="AD32" i="1"/>
  <c r="AC32" i="1"/>
  <c r="AB32" i="1"/>
  <c r="AA32" i="1"/>
  <c r="Z32" i="1"/>
  <c r="Y32" i="1"/>
  <c r="X32" i="1"/>
  <c r="W32" i="1"/>
  <c r="V32" i="1"/>
  <c r="U32" i="1"/>
  <c r="T32" i="1"/>
  <c r="S32" i="1"/>
  <c r="R32" i="1"/>
  <c r="Q32" i="1"/>
  <c r="P32" i="1"/>
  <c r="O32" i="1"/>
  <c r="N32" i="1"/>
  <c r="M32" i="1"/>
  <c r="L32" i="1"/>
  <c r="K32" i="1"/>
  <c r="J32" i="1"/>
  <c r="I32" i="1"/>
  <c r="H32" i="1"/>
  <c r="G32" i="1"/>
  <c r="F32" i="1"/>
  <c r="E32" i="1"/>
  <c r="D32" i="1"/>
  <c r="C32" i="1"/>
  <c r="B32" i="1"/>
  <c r="FE29" i="1"/>
  <c r="FE28" i="1"/>
  <c r="FD27" i="1"/>
  <c r="FC27" i="1"/>
  <c r="FB27" i="1"/>
  <c r="FA27" i="1"/>
  <c r="EZ27" i="1"/>
  <c r="EY27" i="1"/>
  <c r="EX27" i="1"/>
  <c r="EW27" i="1"/>
  <c r="EV27" i="1"/>
  <c r="EU27" i="1"/>
  <c r="ET27" i="1"/>
  <c r="ES27" i="1"/>
  <c r="ER27" i="1"/>
  <c r="EQ27" i="1"/>
  <c r="EP27" i="1"/>
  <c r="EO27" i="1"/>
  <c r="EN27" i="1"/>
  <c r="EM27" i="1"/>
  <c r="EL27" i="1"/>
  <c r="EK27" i="1"/>
  <c r="EJ27" i="1"/>
  <c r="EI27" i="1"/>
  <c r="EH27" i="1"/>
  <c r="EG27" i="1"/>
  <c r="EF27" i="1"/>
  <c r="EE27" i="1"/>
  <c r="ED27" i="1"/>
  <c r="EC27" i="1"/>
  <c r="EB27" i="1"/>
  <c r="EA27" i="1"/>
  <c r="DZ27" i="1"/>
  <c r="DY27" i="1"/>
  <c r="DX27" i="1"/>
  <c r="DW27" i="1"/>
  <c r="DV27" i="1"/>
  <c r="DU27" i="1"/>
  <c r="DT27" i="1"/>
  <c r="DS27" i="1"/>
  <c r="DR27" i="1"/>
  <c r="DQ27" i="1"/>
  <c r="DP27" i="1"/>
  <c r="DO27" i="1"/>
  <c r="DN27" i="1"/>
  <c r="DM27" i="1"/>
  <c r="DL27" i="1"/>
  <c r="DK27" i="1"/>
  <c r="DK23" i="1" s="1"/>
  <c r="DJ27" i="1"/>
  <c r="DJ23" i="1" s="1"/>
  <c r="DI27" i="1"/>
  <c r="DI23" i="1" s="1"/>
  <c r="DH27" i="1"/>
  <c r="DH23" i="1" s="1"/>
  <c r="DG27" i="1"/>
  <c r="DG23" i="1" s="1"/>
  <c r="DF27" i="1"/>
  <c r="DF23" i="1" s="1"/>
  <c r="DE27" i="1"/>
  <c r="DD27" i="1"/>
  <c r="DC27" i="1"/>
  <c r="DB27" i="1"/>
  <c r="DA27" i="1"/>
  <c r="CZ27" i="1"/>
  <c r="CY27" i="1"/>
  <c r="CX27" i="1"/>
  <c r="CW27" i="1"/>
  <c r="CV27" i="1"/>
  <c r="CU27" i="1"/>
  <c r="CT27" i="1"/>
  <c r="CS27" i="1"/>
  <c r="CR27" i="1"/>
  <c r="CQ27" i="1"/>
  <c r="CP27" i="1"/>
  <c r="CO27" i="1"/>
  <c r="CN27" i="1"/>
  <c r="CM27" i="1"/>
  <c r="CL27" i="1"/>
  <c r="CK27" i="1"/>
  <c r="CJ27" i="1"/>
  <c r="CI27" i="1"/>
  <c r="CH27" i="1"/>
  <c r="CG27" i="1"/>
  <c r="CF27" i="1"/>
  <c r="CE27" i="1"/>
  <c r="CD27" i="1"/>
  <c r="CC27" i="1"/>
  <c r="CB27" i="1"/>
  <c r="CA27" i="1"/>
  <c r="BZ27" i="1"/>
  <c r="BY27" i="1"/>
  <c r="BX27" i="1"/>
  <c r="BW27" i="1"/>
  <c r="BV27" i="1"/>
  <c r="BU27" i="1"/>
  <c r="BT27" i="1"/>
  <c r="BS27" i="1"/>
  <c r="BR27" i="1"/>
  <c r="BQ27" i="1"/>
  <c r="BP27" i="1"/>
  <c r="BO27" i="1"/>
  <c r="BN27" i="1"/>
  <c r="BM27" i="1"/>
  <c r="BL27" i="1"/>
  <c r="BK27" i="1"/>
  <c r="BJ27" i="1"/>
  <c r="BI27" i="1"/>
  <c r="BH27" i="1"/>
  <c r="BG27" i="1"/>
  <c r="BF27" i="1"/>
  <c r="BE27" i="1"/>
  <c r="BD27" i="1"/>
  <c r="BC27" i="1"/>
  <c r="BB27" i="1"/>
  <c r="BA27" i="1"/>
  <c r="AZ27" i="1"/>
  <c r="AY27" i="1"/>
  <c r="AX27" i="1"/>
  <c r="AW27" i="1"/>
  <c r="AV27" i="1"/>
  <c r="AU27" i="1"/>
  <c r="AT27" i="1"/>
  <c r="AS27" i="1"/>
  <c r="AR27" i="1"/>
  <c r="AQ27" i="1"/>
  <c r="AP27" i="1"/>
  <c r="AO27" i="1"/>
  <c r="AN27" i="1"/>
  <c r="AM27" i="1"/>
  <c r="AL27" i="1"/>
  <c r="AK27" i="1"/>
  <c r="AJ27" i="1"/>
  <c r="AI27" i="1"/>
  <c r="AH27" i="1"/>
  <c r="AG27" i="1"/>
  <c r="AF27" i="1"/>
  <c r="AE27" i="1"/>
  <c r="AD27" i="1"/>
  <c r="AC27" i="1"/>
  <c r="AB27" i="1"/>
  <c r="AA27" i="1"/>
  <c r="Z27" i="1"/>
  <c r="Y27" i="1"/>
  <c r="X27" i="1"/>
  <c r="W27" i="1"/>
  <c r="V27" i="1"/>
  <c r="U27" i="1"/>
  <c r="T27" i="1"/>
  <c r="S27" i="1"/>
  <c r="R27" i="1"/>
  <c r="Q27" i="1"/>
  <c r="P27" i="1"/>
  <c r="O27" i="1"/>
  <c r="N27" i="1"/>
  <c r="M27" i="1"/>
  <c r="L27" i="1"/>
  <c r="K27" i="1"/>
  <c r="J27" i="1"/>
  <c r="I27" i="1"/>
  <c r="H27" i="1"/>
  <c r="G27" i="1"/>
  <c r="F27" i="1"/>
  <c r="E27" i="1"/>
  <c r="D27" i="1"/>
  <c r="C27" i="1"/>
  <c r="B27" i="1"/>
  <c r="FE26" i="1"/>
  <c r="FE25" i="1"/>
  <c r="FD24" i="1"/>
  <c r="FC24" i="1"/>
  <c r="FB24" i="1"/>
  <c r="FA24" i="1"/>
  <c r="EZ24" i="1"/>
  <c r="EY24" i="1"/>
  <c r="EX24" i="1"/>
  <c r="EW24" i="1"/>
  <c r="EV24" i="1"/>
  <c r="EU24" i="1"/>
  <c r="ET24" i="1"/>
  <c r="ES24" i="1"/>
  <c r="ER24" i="1"/>
  <c r="EQ24" i="1"/>
  <c r="EP24" i="1"/>
  <c r="EO24" i="1"/>
  <c r="EN24" i="1"/>
  <c r="EM24" i="1"/>
  <c r="EL24" i="1"/>
  <c r="EK24" i="1"/>
  <c r="EJ24" i="1"/>
  <c r="EI24" i="1"/>
  <c r="EH24" i="1"/>
  <c r="EG24" i="1"/>
  <c r="EF24" i="1"/>
  <c r="EE24" i="1"/>
  <c r="ED24" i="1"/>
  <c r="EC24" i="1"/>
  <c r="EB24" i="1"/>
  <c r="EA24" i="1"/>
  <c r="DZ24" i="1"/>
  <c r="DY24" i="1"/>
  <c r="DX24" i="1"/>
  <c r="DW24" i="1"/>
  <c r="DV24" i="1"/>
  <c r="DU24" i="1"/>
  <c r="DT24" i="1"/>
  <c r="DS24" i="1"/>
  <c r="DR24" i="1"/>
  <c r="DQ24" i="1"/>
  <c r="DP24" i="1"/>
  <c r="DO24" i="1"/>
  <c r="DN24" i="1"/>
  <c r="DM24" i="1"/>
  <c r="DL24" i="1"/>
  <c r="DK24" i="1"/>
  <c r="DJ24" i="1"/>
  <c r="DI24" i="1"/>
  <c r="DH24" i="1"/>
  <c r="DG24" i="1"/>
  <c r="DF24" i="1"/>
  <c r="DE24" i="1"/>
  <c r="DD24" i="1"/>
  <c r="DC24" i="1"/>
  <c r="DB24" i="1"/>
  <c r="DA24" i="1"/>
  <c r="CZ24" i="1"/>
  <c r="CY24" i="1"/>
  <c r="CX24" i="1"/>
  <c r="CW24" i="1"/>
  <c r="CV24" i="1"/>
  <c r="CU24" i="1"/>
  <c r="CT24" i="1"/>
  <c r="CS24" i="1"/>
  <c r="CR24" i="1"/>
  <c r="CQ24" i="1"/>
  <c r="CP24" i="1"/>
  <c r="CO24" i="1"/>
  <c r="CN24" i="1"/>
  <c r="CM24" i="1"/>
  <c r="CL24" i="1"/>
  <c r="CK24" i="1"/>
  <c r="CJ24" i="1"/>
  <c r="CI24" i="1"/>
  <c r="CH24" i="1"/>
  <c r="CG24" i="1"/>
  <c r="CF24" i="1"/>
  <c r="CE24" i="1"/>
  <c r="CD24" i="1"/>
  <c r="CC24" i="1"/>
  <c r="CB24" i="1"/>
  <c r="CA24" i="1"/>
  <c r="BZ24" i="1"/>
  <c r="BY24" i="1"/>
  <c r="BY23" i="1" s="1"/>
  <c r="BX24" i="1"/>
  <c r="BX23" i="1" s="1"/>
  <c r="BW24" i="1"/>
  <c r="BW23" i="1" s="1"/>
  <c r="BV24" i="1"/>
  <c r="BV23" i="1" s="1"/>
  <c r="BU24" i="1"/>
  <c r="BU23" i="1" s="1"/>
  <c r="BT24" i="1"/>
  <c r="BT23" i="1" s="1"/>
  <c r="BS24" i="1"/>
  <c r="BS23" i="1" s="1"/>
  <c r="BR24" i="1"/>
  <c r="BR23" i="1" s="1"/>
  <c r="BQ24" i="1"/>
  <c r="BQ23" i="1" s="1"/>
  <c r="BP24" i="1"/>
  <c r="BP23" i="1" s="1"/>
  <c r="BO24" i="1"/>
  <c r="BO23" i="1" s="1"/>
  <c r="BN24" i="1"/>
  <c r="BN23" i="1" s="1"/>
  <c r="BM24" i="1"/>
  <c r="BM23" i="1" s="1"/>
  <c r="BL24" i="1"/>
  <c r="BL23" i="1" s="1"/>
  <c r="BK24" i="1"/>
  <c r="BK23" i="1" s="1"/>
  <c r="BJ24" i="1"/>
  <c r="BJ23" i="1" s="1"/>
  <c r="BI24" i="1"/>
  <c r="BI23" i="1" s="1"/>
  <c r="BH24" i="1"/>
  <c r="BH23" i="1" s="1"/>
  <c r="BG24" i="1"/>
  <c r="BG23" i="1" s="1"/>
  <c r="BF24" i="1"/>
  <c r="BF23" i="1" s="1"/>
  <c r="BE24" i="1"/>
  <c r="BE23" i="1" s="1"/>
  <c r="BD24" i="1"/>
  <c r="BD23" i="1" s="1"/>
  <c r="BC24" i="1"/>
  <c r="BC23" i="1" s="1"/>
  <c r="BB24" i="1"/>
  <c r="BB23" i="1" s="1"/>
  <c r="BA24" i="1"/>
  <c r="BA23" i="1" s="1"/>
  <c r="AZ24" i="1"/>
  <c r="AZ23" i="1" s="1"/>
  <c r="AY24" i="1"/>
  <c r="AY23" i="1" s="1"/>
  <c r="AX24" i="1"/>
  <c r="AX23" i="1" s="1"/>
  <c r="AW24" i="1"/>
  <c r="AW23" i="1" s="1"/>
  <c r="AV24" i="1"/>
  <c r="AV23" i="1" s="1"/>
  <c r="AU24" i="1"/>
  <c r="AU23" i="1" s="1"/>
  <c r="AT24" i="1"/>
  <c r="AT23" i="1" s="1"/>
  <c r="AS24" i="1"/>
  <c r="AS23" i="1" s="1"/>
  <c r="AR24" i="1"/>
  <c r="AR23" i="1" s="1"/>
  <c r="AQ24" i="1"/>
  <c r="AQ23" i="1" s="1"/>
  <c r="AP24" i="1"/>
  <c r="AP23" i="1" s="1"/>
  <c r="AO24" i="1"/>
  <c r="AO23" i="1" s="1"/>
  <c r="AN24" i="1"/>
  <c r="AN23" i="1" s="1"/>
  <c r="AM24" i="1"/>
  <c r="AM23" i="1" s="1"/>
  <c r="AL24" i="1"/>
  <c r="AL23" i="1" s="1"/>
  <c r="AK24" i="1"/>
  <c r="AK23" i="1" s="1"/>
  <c r="AJ24" i="1"/>
  <c r="AJ23" i="1" s="1"/>
  <c r="AI24" i="1"/>
  <c r="AI23" i="1" s="1"/>
  <c r="AH24" i="1"/>
  <c r="AH23" i="1" s="1"/>
  <c r="AG24" i="1"/>
  <c r="AG23" i="1" s="1"/>
  <c r="AF24" i="1"/>
  <c r="AF23" i="1" s="1"/>
  <c r="AE24" i="1"/>
  <c r="AE23" i="1" s="1"/>
  <c r="AD24" i="1"/>
  <c r="AD23" i="1" s="1"/>
  <c r="AC24" i="1"/>
  <c r="AC23" i="1" s="1"/>
  <c r="AB24" i="1"/>
  <c r="AB23" i="1" s="1"/>
  <c r="AA24" i="1"/>
  <c r="AA23" i="1" s="1"/>
  <c r="Z24" i="1"/>
  <c r="Z23" i="1" s="1"/>
  <c r="Y24" i="1"/>
  <c r="Y23" i="1" s="1"/>
  <c r="X24" i="1"/>
  <c r="X23" i="1" s="1"/>
  <c r="W24" i="1"/>
  <c r="W23" i="1" s="1"/>
  <c r="V24" i="1"/>
  <c r="V23" i="1" s="1"/>
  <c r="U24" i="1"/>
  <c r="U23" i="1" s="1"/>
  <c r="T24" i="1"/>
  <c r="T23" i="1" s="1"/>
  <c r="S24" i="1"/>
  <c r="S23" i="1" s="1"/>
  <c r="R24" i="1"/>
  <c r="R23" i="1" s="1"/>
  <c r="Q24" i="1"/>
  <c r="Q23" i="1" s="1"/>
  <c r="P24" i="1"/>
  <c r="P23" i="1" s="1"/>
  <c r="O24" i="1"/>
  <c r="O23" i="1" s="1"/>
  <c r="N24" i="1"/>
  <c r="N23" i="1" s="1"/>
  <c r="M24" i="1"/>
  <c r="M23" i="1" s="1"/>
  <c r="L24" i="1"/>
  <c r="L23" i="1" s="1"/>
  <c r="K24" i="1"/>
  <c r="K23" i="1" s="1"/>
  <c r="J24" i="1"/>
  <c r="J23" i="1" s="1"/>
  <c r="I24" i="1"/>
  <c r="I23" i="1" s="1"/>
  <c r="H24" i="1"/>
  <c r="H23" i="1" s="1"/>
  <c r="G24" i="1"/>
  <c r="G23" i="1" s="1"/>
  <c r="F24" i="1"/>
  <c r="F23" i="1" s="1"/>
  <c r="E24" i="1"/>
  <c r="E23" i="1" s="1"/>
  <c r="D24" i="1"/>
  <c r="D23" i="1" s="1"/>
  <c r="C24" i="1"/>
  <c r="C23" i="1" s="1"/>
  <c r="B24" i="1"/>
  <c r="B23" i="1" s="1"/>
  <c r="DE23" i="1"/>
  <c r="DD23" i="1"/>
  <c r="DC23" i="1"/>
  <c r="DB23" i="1"/>
  <c r="DA23" i="1"/>
  <c r="CZ23" i="1"/>
  <c r="CY23" i="1"/>
  <c r="CX23" i="1"/>
  <c r="CW23" i="1"/>
  <c r="CV23" i="1"/>
  <c r="CU23" i="1"/>
  <c r="CT23" i="1"/>
  <c r="CS23" i="1"/>
  <c r="CR23" i="1"/>
  <c r="CQ23" i="1"/>
  <c r="CP23" i="1"/>
  <c r="CO23" i="1"/>
  <c r="CN23" i="1"/>
  <c r="CM23" i="1"/>
  <c r="CL23" i="1"/>
  <c r="CK23" i="1"/>
  <c r="CJ23" i="1"/>
  <c r="CI23" i="1"/>
  <c r="CH23" i="1"/>
  <c r="CG23" i="1"/>
  <c r="CF23" i="1"/>
  <c r="CE23" i="1"/>
  <c r="CD23" i="1"/>
  <c r="CC23" i="1"/>
  <c r="CA23" i="1"/>
  <c r="BZ23" i="1"/>
  <c r="FE22" i="1"/>
  <c r="FE21" i="1"/>
  <c r="FD20" i="1"/>
  <c r="FC20" i="1"/>
  <c r="FE20" i="1" s="1"/>
  <c r="FB20" i="1"/>
  <c r="FA20" i="1"/>
  <c r="EZ20" i="1"/>
  <c r="EY20" i="1"/>
  <c r="EX20" i="1"/>
  <c r="EW20" i="1"/>
  <c r="EV20" i="1"/>
  <c r="EU20" i="1"/>
  <c r="ET20" i="1"/>
  <c r="ES20" i="1"/>
  <c r="ER20" i="1"/>
  <c r="EQ20" i="1"/>
  <c r="EP20" i="1"/>
  <c r="EO20" i="1"/>
  <c r="EN20" i="1"/>
  <c r="EM20" i="1"/>
  <c r="EL20" i="1"/>
  <c r="EK20" i="1"/>
  <c r="EJ20" i="1"/>
  <c r="EI20" i="1"/>
  <c r="EH20" i="1"/>
  <c r="EG20" i="1"/>
  <c r="EF20" i="1"/>
  <c r="EE20" i="1"/>
  <c r="ED20" i="1"/>
  <c r="EC20" i="1"/>
  <c r="EB20" i="1"/>
  <c r="EA20" i="1"/>
  <c r="DZ20" i="1"/>
  <c r="DY20" i="1"/>
  <c r="DX20" i="1"/>
  <c r="DW20" i="1"/>
  <c r="DV20" i="1"/>
  <c r="DU20" i="1"/>
  <c r="DT20" i="1"/>
  <c r="DS20" i="1"/>
  <c r="DR20" i="1"/>
  <c r="DQ20" i="1"/>
  <c r="DP20" i="1"/>
  <c r="DO20" i="1"/>
  <c r="DN20" i="1"/>
  <c r="DM20" i="1"/>
  <c r="DL20" i="1"/>
  <c r="DK20" i="1"/>
  <c r="DJ20" i="1"/>
  <c r="DI20" i="1"/>
  <c r="DH20" i="1"/>
  <c r="DG20" i="1"/>
  <c r="DF20" i="1"/>
  <c r="DE20" i="1"/>
  <c r="DD20" i="1"/>
  <c r="DC20" i="1"/>
  <c r="DB20" i="1"/>
  <c r="DA20" i="1"/>
  <c r="CZ20" i="1"/>
  <c r="CY20" i="1"/>
  <c r="CX20" i="1"/>
  <c r="CW20" i="1"/>
  <c r="CV20" i="1"/>
  <c r="CU20" i="1"/>
  <c r="CT20" i="1"/>
  <c r="CS20" i="1"/>
  <c r="CR20" i="1"/>
  <c r="CQ20" i="1"/>
  <c r="CP20" i="1"/>
  <c r="CO20" i="1"/>
  <c r="CN20" i="1"/>
  <c r="CM20" i="1"/>
  <c r="CL20" i="1"/>
  <c r="CK20" i="1"/>
  <c r="CJ20" i="1"/>
  <c r="CI20" i="1"/>
  <c r="CH20" i="1"/>
  <c r="CG20" i="1"/>
  <c r="CF20" i="1"/>
  <c r="CE20" i="1"/>
  <c r="CD20" i="1"/>
  <c r="CC20" i="1"/>
  <c r="CB20" i="1"/>
  <c r="CA20" i="1"/>
  <c r="BZ20" i="1"/>
  <c r="BY20" i="1"/>
  <c r="BX20" i="1"/>
  <c r="BW20" i="1"/>
  <c r="BV20" i="1"/>
  <c r="BU20" i="1"/>
  <c r="BT20" i="1"/>
  <c r="BS20" i="1"/>
  <c r="BR20" i="1"/>
  <c r="BQ20" i="1"/>
  <c r="BP20" i="1"/>
  <c r="BO20" i="1"/>
  <c r="BN20" i="1"/>
  <c r="BM20" i="1"/>
  <c r="BL20" i="1"/>
  <c r="BK20" i="1"/>
  <c r="BJ20" i="1"/>
  <c r="BI20" i="1"/>
  <c r="BH20" i="1"/>
  <c r="BG20" i="1"/>
  <c r="BF20" i="1"/>
  <c r="BE20" i="1"/>
  <c r="BD20" i="1"/>
  <c r="BC20" i="1"/>
  <c r="BB20" i="1"/>
  <c r="BA20" i="1"/>
  <c r="AZ20" i="1"/>
  <c r="AY20" i="1"/>
  <c r="AX20" i="1"/>
  <c r="AW20" i="1"/>
  <c r="AV20" i="1"/>
  <c r="AU20" i="1"/>
  <c r="AT20" i="1"/>
  <c r="AS20" i="1"/>
  <c r="AR20" i="1"/>
  <c r="AQ20" i="1"/>
  <c r="AP20" i="1"/>
  <c r="AO20" i="1"/>
  <c r="AN20" i="1"/>
  <c r="AM20" i="1"/>
  <c r="AL20" i="1"/>
  <c r="AK20" i="1"/>
  <c r="AJ20" i="1"/>
  <c r="AI20" i="1"/>
  <c r="AH20" i="1"/>
  <c r="AG20" i="1"/>
  <c r="AF20" i="1"/>
  <c r="AE20" i="1"/>
  <c r="AD20" i="1"/>
  <c r="AC20" i="1"/>
  <c r="AB20" i="1"/>
  <c r="AA20" i="1"/>
  <c r="Z20" i="1"/>
  <c r="Y20" i="1"/>
  <c r="X20" i="1"/>
  <c r="W20" i="1"/>
  <c r="V20" i="1"/>
  <c r="U20" i="1"/>
  <c r="T20" i="1"/>
  <c r="S20" i="1"/>
  <c r="R20" i="1"/>
  <c r="Q20" i="1"/>
  <c r="P20" i="1"/>
  <c r="O20" i="1"/>
  <c r="N20" i="1"/>
  <c r="M20" i="1"/>
  <c r="L20" i="1"/>
  <c r="K20" i="1"/>
  <c r="J20" i="1"/>
  <c r="I20" i="1"/>
  <c r="H20" i="1"/>
  <c r="G20" i="1"/>
  <c r="F20" i="1"/>
  <c r="E20" i="1"/>
  <c r="D20" i="1"/>
  <c r="C20" i="1"/>
  <c r="B20" i="1"/>
  <c r="FE19" i="1"/>
  <c r="FE18" i="1"/>
  <c r="FD17" i="1"/>
  <c r="FC17" i="1"/>
  <c r="FB17" i="1"/>
  <c r="FA17" i="1"/>
  <c r="EZ17" i="1"/>
  <c r="EY17" i="1"/>
  <c r="EX17" i="1"/>
  <c r="EW17" i="1"/>
  <c r="EV17" i="1"/>
  <c r="EU17" i="1"/>
  <c r="ET17" i="1"/>
  <c r="ES17" i="1"/>
  <c r="ER17" i="1"/>
  <c r="EQ17" i="1"/>
  <c r="EP17" i="1"/>
  <c r="EO17" i="1"/>
  <c r="EN17" i="1"/>
  <c r="EM17" i="1"/>
  <c r="EL17" i="1"/>
  <c r="EK17" i="1"/>
  <c r="EJ17" i="1"/>
  <c r="EI17" i="1"/>
  <c r="EH17" i="1"/>
  <c r="EG17" i="1"/>
  <c r="EF17" i="1"/>
  <c r="EE17" i="1"/>
  <c r="ED17" i="1"/>
  <c r="EC17" i="1"/>
  <c r="EB17" i="1"/>
  <c r="EA17" i="1"/>
  <c r="DZ17" i="1"/>
  <c r="DY17" i="1"/>
  <c r="DX17" i="1"/>
  <c r="DW17" i="1"/>
  <c r="DV17" i="1"/>
  <c r="DU17" i="1"/>
  <c r="DT17" i="1"/>
  <c r="DS17" i="1"/>
  <c r="DR17" i="1"/>
  <c r="DQ17" i="1"/>
  <c r="DP17" i="1"/>
  <c r="DO17" i="1"/>
  <c r="DN17" i="1"/>
  <c r="DM17" i="1"/>
  <c r="DL17" i="1"/>
  <c r="DK17" i="1"/>
  <c r="DJ17" i="1"/>
  <c r="DI17" i="1"/>
  <c r="DH17" i="1"/>
  <c r="DG17" i="1"/>
  <c r="DF17" i="1"/>
  <c r="DE17" i="1"/>
  <c r="DD17" i="1"/>
  <c r="DC17" i="1"/>
  <c r="DB17" i="1"/>
  <c r="DA17" i="1"/>
  <c r="CZ17" i="1"/>
  <c r="CY17" i="1"/>
  <c r="CX17" i="1"/>
  <c r="CW17" i="1"/>
  <c r="CV17" i="1"/>
  <c r="CU17" i="1"/>
  <c r="CT17" i="1"/>
  <c r="CS17" i="1"/>
  <c r="CR17" i="1"/>
  <c r="CQ17" i="1"/>
  <c r="CP17" i="1"/>
  <c r="CO17" i="1"/>
  <c r="CN17" i="1"/>
  <c r="CM17" i="1"/>
  <c r="CL17" i="1"/>
  <c r="CK17" i="1"/>
  <c r="CJ17" i="1"/>
  <c r="CI17" i="1"/>
  <c r="CH17" i="1"/>
  <c r="CG17" i="1"/>
  <c r="CF17" i="1"/>
  <c r="CE17" i="1"/>
  <c r="CD17" i="1"/>
  <c r="CC17" i="1"/>
  <c r="CB17" i="1"/>
  <c r="CA17" i="1"/>
  <c r="BZ17" i="1"/>
  <c r="BY17" i="1"/>
  <c r="BX17" i="1"/>
  <c r="BW17" i="1"/>
  <c r="BV17" i="1"/>
  <c r="BU17" i="1"/>
  <c r="BT17" i="1"/>
  <c r="BS17" i="1"/>
  <c r="BR17" i="1"/>
  <c r="BQ17" i="1"/>
  <c r="BP17" i="1"/>
  <c r="BO17" i="1"/>
  <c r="BN17" i="1"/>
  <c r="BM17" i="1"/>
  <c r="BL17" i="1"/>
  <c r="BK17" i="1"/>
  <c r="BJ17" i="1"/>
  <c r="BI17" i="1"/>
  <c r="BH17" i="1"/>
  <c r="BG17" i="1"/>
  <c r="BF17" i="1"/>
  <c r="BE17" i="1"/>
  <c r="BD17" i="1"/>
  <c r="BC17" i="1"/>
  <c r="BB17" i="1"/>
  <c r="BA17" i="1"/>
  <c r="AZ17" i="1"/>
  <c r="AY17" i="1"/>
  <c r="AX17" i="1"/>
  <c r="AW17" i="1"/>
  <c r="AV17" i="1"/>
  <c r="AU17" i="1"/>
  <c r="AT17" i="1"/>
  <c r="AS17" i="1"/>
  <c r="AR17" i="1"/>
  <c r="AQ17" i="1"/>
  <c r="AP17" i="1"/>
  <c r="AO17" i="1"/>
  <c r="AN17" i="1"/>
  <c r="AM17" i="1"/>
  <c r="AL17" i="1"/>
  <c r="AK17" i="1"/>
  <c r="AJ17" i="1"/>
  <c r="AI17" i="1"/>
  <c r="AH17" i="1"/>
  <c r="AG17" i="1"/>
  <c r="AF17" i="1"/>
  <c r="AE17" i="1"/>
  <c r="AD17" i="1"/>
  <c r="AC17" i="1"/>
  <c r="AB17" i="1"/>
  <c r="AA17" i="1"/>
  <c r="Z17" i="1"/>
  <c r="Y17" i="1"/>
  <c r="X17" i="1"/>
  <c r="W17" i="1"/>
  <c r="V17" i="1"/>
  <c r="U17" i="1"/>
  <c r="T17" i="1"/>
  <c r="S17" i="1"/>
  <c r="R17" i="1"/>
  <c r="Q17" i="1"/>
  <c r="P17" i="1"/>
  <c r="O17" i="1"/>
  <c r="N17" i="1"/>
  <c r="M17" i="1"/>
  <c r="L17" i="1"/>
  <c r="K17" i="1"/>
  <c r="J17" i="1"/>
  <c r="I17" i="1"/>
  <c r="H17" i="1"/>
  <c r="G17" i="1"/>
  <c r="F17" i="1"/>
  <c r="E17" i="1"/>
  <c r="D17" i="1"/>
  <c r="C17" i="1"/>
  <c r="B17" i="1"/>
  <c r="FD16" i="1"/>
  <c r="FC16" i="1"/>
  <c r="FE16" i="1" s="1"/>
  <c r="FB16" i="1"/>
  <c r="FA16" i="1"/>
  <c r="EZ16" i="1"/>
  <c r="EY16" i="1"/>
  <c r="EX16" i="1"/>
  <c r="EW16" i="1"/>
  <c r="EV16" i="1"/>
  <c r="EU16" i="1"/>
  <c r="ET16" i="1"/>
  <c r="ES16" i="1"/>
  <c r="ER16" i="1"/>
  <c r="EQ16" i="1"/>
  <c r="EP16" i="1"/>
  <c r="EO16" i="1"/>
  <c r="EN16" i="1"/>
  <c r="EM16" i="1"/>
  <c r="EL16" i="1"/>
  <c r="EK16" i="1"/>
  <c r="EJ16" i="1"/>
  <c r="EI16" i="1"/>
  <c r="EH16" i="1"/>
  <c r="EG16" i="1"/>
  <c r="EF16" i="1"/>
  <c r="EE16" i="1"/>
  <c r="ED16" i="1"/>
  <c r="EC16" i="1"/>
  <c r="EB16" i="1"/>
  <c r="EA16" i="1"/>
  <c r="DZ16" i="1"/>
  <c r="DY16" i="1"/>
  <c r="DX16" i="1"/>
  <c r="DW16" i="1"/>
  <c r="DV16" i="1"/>
  <c r="DU16" i="1"/>
  <c r="DT16" i="1"/>
  <c r="DS16" i="1"/>
  <c r="DR16" i="1"/>
  <c r="DQ16" i="1"/>
  <c r="DP16" i="1"/>
  <c r="DO16" i="1"/>
  <c r="DN16" i="1"/>
  <c r="DM16" i="1"/>
  <c r="DL16" i="1"/>
  <c r="DK16" i="1"/>
  <c r="DJ16" i="1"/>
  <c r="DI16" i="1"/>
  <c r="DH16" i="1"/>
  <c r="DG16" i="1"/>
  <c r="DF16" i="1"/>
  <c r="DE16" i="1"/>
  <c r="DD16" i="1"/>
  <c r="DC16" i="1"/>
  <c r="DB16" i="1"/>
  <c r="DA16" i="1"/>
  <c r="CZ16" i="1"/>
  <c r="CY16" i="1"/>
  <c r="CX16" i="1"/>
  <c r="CW16" i="1"/>
  <c r="CV16" i="1"/>
  <c r="CU16" i="1"/>
  <c r="CT16" i="1"/>
  <c r="CS16" i="1"/>
  <c r="CR16" i="1"/>
  <c r="CQ16" i="1"/>
  <c r="CP16" i="1"/>
  <c r="CO16" i="1"/>
  <c r="CN16" i="1"/>
  <c r="CM16" i="1"/>
  <c r="CL16" i="1"/>
  <c r="CK16" i="1"/>
  <c r="CJ16" i="1"/>
  <c r="CI16" i="1"/>
  <c r="CH16" i="1"/>
  <c r="CG16" i="1"/>
  <c r="CF16" i="1"/>
  <c r="CE16" i="1"/>
  <c r="CD16" i="1"/>
  <c r="CC16" i="1"/>
  <c r="CB16" i="1"/>
  <c r="CA16" i="1"/>
  <c r="BZ16" i="1"/>
  <c r="BY16" i="1"/>
  <c r="BX16" i="1"/>
  <c r="BW16" i="1"/>
  <c r="BV16" i="1"/>
  <c r="BU16" i="1"/>
  <c r="BT16" i="1"/>
  <c r="BS16" i="1"/>
  <c r="BR16" i="1"/>
  <c r="BQ16" i="1"/>
  <c r="BP16" i="1"/>
  <c r="BO16" i="1"/>
  <c r="BN16" i="1"/>
  <c r="BM16" i="1"/>
  <c r="BL16" i="1"/>
  <c r="BK16" i="1"/>
  <c r="BJ16" i="1"/>
  <c r="BI16" i="1"/>
  <c r="BH16" i="1"/>
  <c r="BG16" i="1"/>
  <c r="BF16" i="1"/>
  <c r="BE16" i="1"/>
  <c r="BD16" i="1"/>
  <c r="BC16" i="1"/>
  <c r="BB16" i="1"/>
  <c r="BA16" i="1"/>
  <c r="AZ16" i="1"/>
  <c r="AY16" i="1"/>
  <c r="AX16" i="1"/>
  <c r="AW16" i="1"/>
  <c r="AV16" i="1"/>
  <c r="AU16" i="1"/>
  <c r="AT16" i="1"/>
  <c r="AS16" i="1"/>
  <c r="AR16" i="1"/>
  <c r="AQ16" i="1"/>
  <c r="AP16" i="1"/>
  <c r="AO16" i="1"/>
  <c r="AN16" i="1"/>
  <c r="AM16" i="1"/>
  <c r="AL16" i="1"/>
  <c r="AK16" i="1"/>
  <c r="AJ16" i="1"/>
  <c r="AI16" i="1"/>
  <c r="AH16" i="1"/>
  <c r="AG16" i="1"/>
  <c r="AF16" i="1"/>
  <c r="AE16" i="1"/>
  <c r="AD16" i="1"/>
  <c r="AC16" i="1"/>
  <c r="AB16" i="1"/>
  <c r="AA16" i="1"/>
  <c r="Z16" i="1"/>
  <c r="Y16" i="1"/>
  <c r="X16" i="1"/>
  <c r="W16" i="1"/>
  <c r="V16" i="1"/>
  <c r="U16" i="1"/>
  <c r="T16" i="1"/>
  <c r="S16" i="1"/>
  <c r="R16" i="1"/>
  <c r="Q16" i="1"/>
  <c r="P16" i="1"/>
  <c r="O16" i="1"/>
  <c r="N16" i="1"/>
  <c r="M16" i="1"/>
  <c r="L16" i="1"/>
  <c r="K16" i="1"/>
  <c r="J16" i="1"/>
  <c r="I16" i="1"/>
  <c r="H16" i="1"/>
  <c r="G16" i="1"/>
  <c r="F16" i="1"/>
  <c r="E16" i="1"/>
  <c r="D16" i="1"/>
  <c r="C16" i="1"/>
  <c r="B16" i="1"/>
  <c r="FE15" i="1"/>
  <c r="FE14" i="1"/>
  <c r="FE13" i="1"/>
  <c r="FD12" i="1"/>
  <c r="FC12" i="1"/>
  <c r="FB12" i="1"/>
  <c r="FA12" i="1"/>
  <c r="EZ12" i="1"/>
  <c r="EY12" i="1"/>
  <c r="EX12" i="1"/>
  <c r="EW12" i="1"/>
  <c r="EV12" i="1"/>
  <c r="EU12" i="1"/>
  <c r="ET12" i="1"/>
  <c r="ES12" i="1"/>
  <c r="ER12" i="1"/>
  <c r="EQ12" i="1"/>
  <c r="EP12" i="1"/>
  <c r="EO12" i="1"/>
  <c r="EN12" i="1"/>
  <c r="EM12" i="1"/>
  <c r="EL12" i="1"/>
  <c r="EK12" i="1"/>
  <c r="EJ12" i="1"/>
  <c r="EI12" i="1"/>
  <c r="EH12" i="1"/>
  <c r="EG12" i="1"/>
  <c r="EF12" i="1"/>
  <c r="EE12" i="1"/>
  <c r="ED12" i="1"/>
  <c r="EC12" i="1"/>
  <c r="EB12" i="1"/>
  <c r="EA12" i="1"/>
  <c r="DZ12" i="1"/>
  <c r="DY12" i="1"/>
  <c r="DX12" i="1"/>
  <c r="DW12" i="1"/>
  <c r="DV12" i="1"/>
  <c r="DU12" i="1"/>
  <c r="DT12" i="1"/>
  <c r="DS12" i="1"/>
  <c r="DR12" i="1"/>
  <c r="DQ12" i="1"/>
  <c r="DP12" i="1"/>
  <c r="DO12" i="1"/>
  <c r="DN12" i="1"/>
  <c r="DM12" i="1"/>
  <c r="DL12" i="1"/>
  <c r="DK12" i="1"/>
  <c r="DJ12" i="1"/>
  <c r="DI12" i="1"/>
  <c r="DH12" i="1"/>
  <c r="DG12" i="1"/>
  <c r="DF12" i="1"/>
  <c r="DE12" i="1"/>
  <c r="DD12" i="1"/>
  <c r="DC12" i="1"/>
  <c r="DB12" i="1"/>
  <c r="DA12" i="1"/>
  <c r="CZ12" i="1"/>
  <c r="CY12" i="1"/>
  <c r="CX12" i="1"/>
  <c r="CW12" i="1"/>
  <c r="CV12" i="1"/>
  <c r="CU12" i="1"/>
  <c r="CT12" i="1"/>
  <c r="CS12" i="1"/>
  <c r="CR12" i="1"/>
  <c r="CQ12" i="1"/>
  <c r="CP12" i="1"/>
  <c r="CO12" i="1"/>
  <c r="CN12" i="1"/>
  <c r="CM12" i="1"/>
  <c r="CL12" i="1"/>
  <c r="CK12" i="1"/>
  <c r="CJ12" i="1"/>
  <c r="CI12" i="1"/>
  <c r="CH12" i="1"/>
  <c r="CG12" i="1"/>
  <c r="CF12" i="1"/>
  <c r="CE12" i="1"/>
  <c r="CD12" i="1"/>
  <c r="CC12" i="1"/>
  <c r="CB12" i="1"/>
  <c r="CA12" i="1"/>
  <c r="BZ12" i="1"/>
  <c r="BY12" i="1"/>
  <c r="BX12" i="1"/>
  <c r="BW12" i="1"/>
  <c r="BV12" i="1"/>
  <c r="BU12" i="1"/>
  <c r="BT12" i="1"/>
  <c r="BS12" i="1"/>
  <c r="BR12" i="1"/>
  <c r="BQ12" i="1"/>
  <c r="BP12" i="1"/>
  <c r="BO12" i="1"/>
  <c r="BN12" i="1"/>
  <c r="BM12" i="1"/>
  <c r="BL12" i="1"/>
  <c r="BK12" i="1"/>
  <c r="BJ12" i="1"/>
  <c r="BI12" i="1"/>
  <c r="BH12" i="1"/>
  <c r="BG12" i="1"/>
  <c r="BF12" i="1"/>
  <c r="BE12" i="1"/>
  <c r="BD12" i="1"/>
  <c r="BC12" i="1"/>
  <c r="BB12" i="1"/>
  <c r="BA12" i="1"/>
  <c r="AZ12" i="1"/>
  <c r="AY12" i="1"/>
  <c r="AX12" i="1"/>
  <c r="AW12" i="1"/>
  <c r="AV12" i="1"/>
  <c r="AU12" i="1"/>
  <c r="AT12" i="1"/>
  <c r="AS12" i="1"/>
  <c r="AR12" i="1"/>
  <c r="AQ12" i="1"/>
  <c r="AP12" i="1"/>
  <c r="AO12" i="1"/>
  <c r="AN12" i="1"/>
  <c r="AM12" i="1"/>
  <c r="AL12" i="1"/>
  <c r="AK12" i="1"/>
  <c r="AJ12" i="1"/>
  <c r="AI12" i="1"/>
  <c r="AH12" i="1"/>
  <c r="AG12" i="1"/>
  <c r="AF12" i="1"/>
  <c r="AE12" i="1"/>
  <c r="AD12" i="1"/>
  <c r="AC12" i="1"/>
  <c r="AB12" i="1"/>
  <c r="AA12" i="1"/>
  <c r="Z12" i="1"/>
  <c r="Y12" i="1"/>
  <c r="X12" i="1"/>
  <c r="W12" i="1"/>
  <c r="V12" i="1"/>
  <c r="U12" i="1"/>
  <c r="T12" i="1"/>
  <c r="S12" i="1"/>
  <c r="R12" i="1"/>
  <c r="Q12" i="1"/>
  <c r="P12" i="1"/>
  <c r="O12" i="1"/>
  <c r="N12" i="1"/>
  <c r="M12" i="1"/>
  <c r="L12" i="1"/>
  <c r="K12" i="1"/>
  <c r="J12" i="1"/>
  <c r="I12" i="1"/>
  <c r="H12" i="1"/>
  <c r="G12" i="1"/>
  <c r="F12" i="1"/>
  <c r="E12" i="1"/>
  <c r="D12" i="1"/>
  <c r="C12" i="1"/>
  <c r="B12" i="1"/>
  <c r="FE11" i="1"/>
  <c r="FE10" i="1"/>
  <c r="FD9" i="1"/>
  <c r="FE9" i="1" s="1"/>
  <c r="FC9" i="1"/>
  <c r="FB9" i="1"/>
  <c r="FA9" i="1"/>
  <c r="EZ9" i="1"/>
  <c r="EY9" i="1"/>
  <c r="EX9" i="1"/>
  <c r="EW9" i="1"/>
  <c r="EV9" i="1"/>
  <c r="EU9" i="1"/>
  <c r="ET9" i="1"/>
  <c r="ES9" i="1"/>
  <c r="ER9" i="1"/>
  <c r="EQ9" i="1"/>
  <c r="EP9" i="1"/>
  <c r="EO9" i="1"/>
  <c r="EN9" i="1"/>
  <c r="EM9" i="1"/>
  <c r="EL9" i="1"/>
  <c r="EK9" i="1"/>
  <c r="EJ9" i="1"/>
  <c r="EI9" i="1"/>
  <c r="EH9" i="1"/>
  <c r="EG9" i="1"/>
  <c r="EF9" i="1"/>
  <c r="EE9" i="1"/>
  <c r="ED9" i="1"/>
  <c r="EC9" i="1"/>
  <c r="EB9" i="1"/>
  <c r="EA9" i="1"/>
  <c r="DZ9" i="1"/>
  <c r="DY9" i="1"/>
  <c r="DX9" i="1"/>
  <c r="DW9" i="1"/>
  <c r="DV9" i="1"/>
  <c r="DU9" i="1"/>
  <c r="DT9" i="1"/>
  <c r="DS9" i="1"/>
  <c r="DR9" i="1"/>
  <c r="DQ9" i="1"/>
  <c r="DP9" i="1"/>
  <c r="DO9" i="1"/>
  <c r="DN9" i="1"/>
  <c r="DM9" i="1"/>
  <c r="DL9" i="1"/>
  <c r="DK9" i="1"/>
  <c r="DJ9" i="1"/>
  <c r="DI9" i="1"/>
  <c r="DH9" i="1"/>
  <c r="DG9" i="1"/>
  <c r="DF9" i="1"/>
  <c r="DE9" i="1"/>
  <c r="DD9" i="1"/>
  <c r="DC9" i="1"/>
  <c r="DB9" i="1"/>
  <c r="DA9" i="1"/>
  <c r="CZ9" i="1"/>
  <c r="CY9" i="1"/>
  <c r="CX9" i="1"/>
  <c r="CW9" i="1"/>
  <c r="CV9" i="1"/>
  <c r="CU9" i="1"/>
  <c r="CT9" i="1"/>
  <c r="CS9" i="1"/>
  <c r="CR9" i="1"/>
  <c r="CQ9" i="1"/>
  <c r="CP9" i="1"/>
  <c r="CO9" i="1"/>
  <c r="CN9" i="1"/>
  <c r="CM9" i="1"/>
  <c r="CL9" i="1"/>
  <c r="CK9" i="1"/>
  <c r="CJ9" i="1"/>
  <c r="CI9" i="1"/>
  <c r="CH9" i="1"/>
  <c r="CG9" i="1"/>
  <c r="CF9" i="1"/>
  <c r="CE9" i="1"/>
  <c r="CD9" i="1"/>
  <c r="CC9" i="1"/>
  <c r="CB9" i="1"/>
  <c r="CA9" i="1"/>
  <c r="BZ9" i="1"/>
  <c r="BY9" i="1"/>
  <c r="BX9" i="1"/>
  <c r="BW9" i="1"/>
  <c r="BV9" i="1"/>
  <c r="BU9" i="1"/>
  <c r="BT9" i="1"/>
  <c r="BS9" i="1"/>
  <c r="BR9" i="1"/>
  <c r="BQ9" i="1"/>
  <c r="BP9" i="1"/>
  <c r="BO9" i="1"/>
  <c r="BN9" i="1"/>
  <c r="BM9" i="1"/>
  <c r="BL9" i="1"/>
  <c r="BK9" i="1"/>
  <c r="BJ9" i="1"/>
  <c r="BI9" i="1"/>
  <c r="BH9" i="1"/>
  <c r="BG9" i="1"/>
  <c r="BF9" i="1"/>
  <c r="BE9" i="1"/>
  <c r="BD9" i="1"/>
  <c r="BC9" i="1"/>
  <c r="BB9" i="1"/>
  <c r="BA9" i="1"/>
  <c r="AZ9" i="1"/>
  <c r="AY9" i="1"/>
  <c r="AX9" i="1"/>
  <c r="AW9" i="1"/>
  <c r="AV9" i="1"/>
  <c r="AU9" i="1"/>
  <c r="AT9" i="1"/>
  <c r="AS9" i="1"/>
  <c r="AR9" i="1"/>
  <c r="AQ9" i="1"/>
  <c r="AP9" i="1"/>
  <c r="AO9" i="1"/>
  <c r="AN9" i="1"/>
  <c r="AM9" i="1"/>
  <c r="AL9" i="1"/>
  <c r="AK9" i="1"/>
  <c r="AJ9" i="1"/>
  <c r="AI9" i="1"/>
  <c r="AH9" i="1"/>
  <c r="AG9" i="1"/>
  <c r="AF9" i="1"/>
  <c r="AE9" i="1"/>
  <c r="AD9" i="1"/>
  <c r="AC9" i="1"/>
  <c r="AB9" i="1"/>
  <c r="AA9" i="1"/>
  <c r="Z9" i="1"/>
  <c r="Y9" i="1"/>
  <c r="X9" i="1"/>
  <c r="W9" i="1"/>
  <c r="V9" i="1"/>
  <c r="U9" i="1"/>
  <c r="T9" i="1"/>
  <c r="S9" i="1"/>
  <c r="R9" i="1"/>
  <c r="Q9" i="1"/>
  <c r="P9" i="1"/>
  <c r="O9" i="1"/>
  <c r="N9" i="1"/>
  <c r="M9" i="1"/>
  <c r="L9" i="1"/>
  <c r="K9" i="1"/>
  <c r="J9" i="1"/>
  <c r="I9" i="1"/>
  <c r="H9" i="1"/>
  <c r="G9" i="1"/>
  <c r="F9" i="1"/>
  <c r="E9" i="1"/>
  <c r="D9" i="1"/>
  <c r="C9" i="1"/>
  <c r="B9" i="1"/>
  <c r="FE8" i="1"/>
  <c r="ES23" i="1" l="1"/>
  <c r="ER23" i="1"/>
  <c r="EQ23" i="1"/>
  <c r="EP23" i="1"/>
  <c r="EO23" i="1"/>
  <c r="EN23" i="1"/>
  <c r="EM23" i="1"/>
  <c r="EL23" i="1"/>
  <c r="EK23" i="1"/>
  <c r="EJ23" i="1"/>
  <c r="EI23" i="1"/>
  <c r="EH23" i="1"/>
  <c r="BP38" i="1"/>
  <c r="BO38" i="1"/>
  <c r="BN38" i="1"/>
  <c r="BM38" i="1"/>
  <c r="BL38" i="1"/>
  <c r="BK38" i="1"/>
  <c r="BJ38" i="1"/>
  <c r="BI38" i="1"/>
  <c r="BH38" i="1"/>
  <c r="BG38" i="1"/>
  <c r="BF38" i="1"/>
  <c r="BE38" i="1"/>
  <c r="BD38" i="1"/>
  <c r="BC38" i="1"/>
  <c r="BB38" i="1"/>
  <c r="BA38" i="1"/>
  <c r="AZ38" i="1"/>
  <c r="AY38" i="1"/>
  <c r="AX38" i="1"/>
  <c r="AW38" i="1"/>
  <c r="AV38" i="1"/>
  <c r="AU38" i="1"/>
  <c r="AT38" i="1"/>
  <c r="AS38" i="1"/>
  <c r="AR38" i="1"/>
  <c r="AQ38" i="1"/>
  <c r="AP38" i="1"/>
  <c r="AO38" i="1"/>
  <c r="AN38" i="1"/>
  <c r="AM38" i="1"/>
  <c r="AL38" i="1"/>
  <c r="AK38" i="1"/>
  <c r="AJ38" i="1"/>
  <c r="AI38" i="1"/>
  <c r="AH38" i="1"/>
  <c r="AG38" i="1"/>
  <c r="AF38" i="1"/>
  <c r="AE38" i="1"/>
  <c r="AD38" i="1"/>
  <c r="AC38" i="1"/>
  <c r="AB38" i="1"/>
  <c r="AA38" i="1"/>
  <c r="Z38" i="1"/>
  <c r="Y38" i="1"/>
  <c r="X38" i="1"/>
  <c r="W38" i="1"/>
  <c r="V38" i="1"/>
  <c r="U38" i="1"/>
  <c r="T38" i="1"/>
  <c r="S38" i="1"/>
  <c r="R38" i="1"/>
  <c r="Q38" i="1"/>
  <c r="P38" i="1"/>
  <c r="O38" i="1"/>
  <c r="N38" i="1"/>
  <c r="M38" i="1"/>
  <c r="L38" i="1"/>
  <c r="K38" i="1"/>
  <c r="J38" i="1"/>
  <c r="I38" i="1"/>
  <c r="H38" i="1"/>
  <c r="G38" i="1"/>
  <c r="F38" i="1"/>
  <c r="E38" i="1"/>
  <c r="D38" i="1"/>
  <c r="C38" i="1"/>
  <c r="B38" i="1"/>
  <c r="FC38" i="1"/>
  <c r="FB38" i="1"/>
  <c r="FA38" i="1"/>
  <c r="EZ38" i="1"/>
  <c r="EY38" i="1"/>
  <c r="EX38" i="1"/>
  <c r="EW38" i="1"/>
  <c r="EV38" i="1"/>
  <c r="EU38" i="1"/>
  <c r="ET38" i="1"/>
  <c r="ES38" i="1"/>
  <c r="ER38" i="1"/>
  <c r="EQ38" i="1"/>
  <c r="EP38" i="1"/>
  <c r="EO38" i="1"/>
  <c r="EN38" i="1"/>
  <c r="EM38" i="1"/>
  <c r="EL38" i="1"/>
  <c r="EK38" i="1"/>
  <c r="EJ38" i="1"/>
  <c r="EI38" i="1"/>
  <c r="EH38" i="1"/>
  <c r="EG38" i="1"/>
  <c r="EF38" i="1"/>
  <c r="EE38" i="1"/>
  <c r="ED38" i="1"/>
  <c r="EC38" i="1"/>
  <c r="EB38" i="1"/>
  <c r="EA38" i="1"/>
  <c r="DZ38" i="1"/>
  <c r="DY38" i="1"/>
  <c r="DX38" i="1"/>
  <c r="DW38" i="1"/>
  <c r="DV38" i="1"/>
  <c r="DU38" i="1"/>
  <c r="DT38" i="1"/>
  <c r="DS38" i="1"/>
  <c r="DR38" i="1"/>
  <c r="DQ38" i="1"/>
  <c r="DP38" i="1"/>
  <c r="DO38" i="1"/>
  <c r="DN38" i="1"/>
  <c r="DM38" i="1"/>
  <c r="DL38" i="1"/>
  <c r="DK38" i="1"/>
  <c r="DJ38" i="1"/>
  <c r="DI38" i="1"/>
  <c r="DH38" i="1"/>
  <c r="DG38" i="1"/>
  <c r="DF38" i="1"/>
  <c r="DE38" i="1"/>
  <c r="DD38" i="1"/>
  <c r="DC38" i="1"/>
  <c r="DB38" i="1"/>
  <c r="DA38" i="1"/>
  <c r="CZ38" i="1"/>
  <c r="CY38" i="1"/>
  <c r="CX38" i="1"/>
  <c r="CW38" i="1"/>
  <c r="CV38" i="1"/>
  <c r="CU38" i="1"/>
  <c r="CT38" i="1"/>
  <c r="CS38" i="1"/>
  <c r="CR38" i="1"/>
  <c r="CQ38" i="1"/>
  <c r="CP38" i="1"/>
  <c r="CO38" i="1"/>
  <c r="CN38" i="1"/>
  <c r="CM38" i="1"/>
  <c r="CL38" i="1"/>
  <c r="CK38" i="1"/>
  <c r="CJ38" i="1"/>
  <c r="CI38" i="1"/>
  <c r="CH38" i="1"/>
  <c r="CG38" i="1"/>
  <c r="CF38" i="1"/>
  <c r="CE38" i="1"/>
  <c r="CD38" i="1"/>
  <c r="CC38" i="1"/>
  <c r="CB38" i="1"/>
  <c r="CA38" i="1"/>
  <c r="BZ38" i="1"/>
  <c r="BY38" i="1"/>
  <c r="BX38" i="1"/>
  <c r="BW38" i="1"/>
  <c r="BV38" i="1"/>
  <c r="BU38" i="1"/>
  <c r="BT38" i="1"/>
  <c r="BS38" i="1"/>
  <c r="BR38" i="1"/>
  <c r="BQ38" i="1"/>
  <c r="CB23" i="1"/>
  <c r="FD23" i="1"/>
  <c r="FB23" i="1"/>
  <c r="FA23" i="1"/>
  <c r="EZ23" i="1"/>
  <c r="EY23" i="1"/>
  <c r="EX23" i="1"/>
  <c r="EW23" i="1"/>
  <c r="EV23" i="1"/>
  <c r="EU23" i="1"/>
  <c r="ET23" i="1"/>
  <c r="EG23" i="1"/>
  <c r="EF23" i="1"/>
  <c r="EE23" i="1"/>
  <c r="ED23" i="1"/>
  <c r="EC23" i="1"/>
  <c r="EB23" i="1"/>
  <c r="EA23" i="1"/>
  <c r="DZ23" i="1"/>
  <c r="DY23" i="1"/>
  <c r="DX23" i="1"/>
  <c r="DW23" i="1"/>
  <c r="DV23" i="1"/>
  <c r="DU23" i="1"/>
  <c r="DT23" i="1"/>
  <c r="DS23" i="1"/>
  <c r="DR23" i="1"/>
  <c r="DQ23" i="1"/>
  <c r="DP23" i="1"/>
  <c r="DO23" i="1"/>
  <c r="DN23" i="1"/>
  <c r="DM23" i="1"/>
  <c r="DL23" i="1"/>
  <c r="FE12" i="1"/>
  <c r="FE17" i="1"/>
  <c r="FE47" i="1"/>
  <c r="FE35" i="1"/>
  <c r="FE27" i="1"/>
  <c r="FE24" i="1"/>
  <c r="FC23" i="1"/>
  <c r="FD45" i="1"/>
  <c r="FE45" i="1" s="1"/>
  <c r="FE41" i="1"/>
  <c r="FE32" i="1"/>
  <c r="FD38" i="1"/>
  <c r="FE38" i="1" l="1"/>
  <c r="FE23" i="1"/>
</calcChain>
</file>

<file path=xl/sharedStrings.xml><?xml version="1.0" encoding="utf-8"?>
<sst xmlns="http://schemas.openxmlformats.org/spreadsheetml/2006/main" count="226" uniqueCount="66">
  <si>
    <r>
      <t xml:space="preserve">Siderurgia Brasileira </t>
    </r>
    <r>
      <rPr>
        <sz val="16"/>
        <rFont val="Arial"/>
        <family val="2"/>
      </rPr>
      <t xml:space="preserve">/ </t>
    </r>
    <r>
      <rPr>
        <i/>
        <sz val="16"/>
        <rFont val="Arial"/>
        <family val="2"/>
      </rPr>
      <t>Brazilian Steel Industry</t>
    </r>
  </si>
  <si>
    <r>
      <t xml:space="preserve">Comparativo Performance Mensal </t>
    </r>
    <r>
      <rPr>
        <sz val="16"/>
        <rFont val="Arial"/>
        <family val="2"/>
      </rPr>
      <t>/</t>
    </r>
    <r>
      <rPr>
        <b/>
        <sz val="16"/>
        <rFont val="Arial"/>
        <family val="2"/>
      </rPr>
      <t xml:space="preserve"> </t>
    </r>
    <r>
      <rPr>
        <i/>
        <sz val="16"/>
        <rFont val="Arial"/>
        <family val="2"/>
      </rPr>
      <t>Monthly Performance Comparative</t>
    </r>
  </si>
  <si>
    <r>
      <t xml:space="preserve">Unid. / </t>
    </r>
    <r>
      <rPr>
        <i/>
        <sz val="16"/>
        <rFont val="Arial"/>
        <family val="2"/>
      </rPr>
      <t>Unit</t>
    </r>
    <r>
      <rPr>
        <b/>
        <sz val="16"/>
        <rFont val="Arial"/>
        <family val="2"/>
      </rPr>
      <t xml:space="preserve">: </t>
    </r>
    <r>
      <rPr>
        <sz val="16"/>
        <rFont val="Arial"/>
        <family val="2"/>
      </rPr>
      <t xml:space="preserve">Mil t / </t>
    </r>
    <r>
      <rPr>
        <i/>
        <sz val="16"/>
        <rFont val="Arial"/>
        <family val="2"/>
      </rPr>
      <t>Thousand Tonnes</t>
    </r>
  </si>
  <si>
    <r>
      <t xml:space="preserve">Especificação
</t>
    </r>
    <r>
      <rPr>
        <i/>
        <sz val="16"/>
        <rFont val="Arial"/>
        <family val="2"/>
      </rPr>
      <t>Specification</t>
    </r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</si>
  <si>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</si>
  <si>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</si>
  <si>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</si>
  <si>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</si>
  <si>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</si>
  <si>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</si>
  <si>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</si>
  <si>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</si>
  <si>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</si>
  <si>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</si>
  <si>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2023</t>
  </si>
  <si>
    <t>2024</t>
  </si>
  <si>
    <t>2025</t>
  </si>
  <si>
    <r>
      <t xml:space="preserve">Mar/Fev
</t>
    </r>
    <r>
      <rPr>
        <i/>
        <sz val="16"/>
        <rFont val="Arial"/>
        <family val="2"/>
      </rPr>
      <t>Mar/Feb</t>
    </r>
  </si>
  <si>
    <r>
      <t xml:space="preserve">Jan
</t>
    </r>
    <r>
      <rPr>
        <i/>
        <sz val="16"/>
        <rFont val="Arial"/>
        <family val="2"/>
      </rPr>
      <t>Jan</t>
    </r>
  </si>
  <si>
    <r>
      <t xml:space="preserve">Fev
</t>
    </r>
    <r>
      <rPr>
        <i/>
        <sz val="16"/>
        <rFont val="Arial"/>
        <family val="2"/>
      </rPr>
      <t>Feb</t>
    </r>
  </si>
  <si>
    <r>
      <t xml:space="preserve">Mar
</t>
    </r>
    <r>
      <rPr>
        <i/>
        <sz val="16"/>
        <rFont val="Arial"/>
        <family val="2"/>
      </rPr>
      <t>Mar</t>
    </r>
  </si>
  <si>
    <r>
      <t xml:space="preserve">Abr
</t>
    </r>
    <r>
      <rPr>
        <i/>
        <sz val="16"/>
        <rFont val="Arial"/>
        <family val="2"/>
      </rPr>
      <t>Apr</t>
    </r>
  </si>
  <si>
    <r>
      <t xml:space="preserve">Mai
</t>
    </r>
    <r>
      <rPr>
        <i/>
        <sz val="16"/>
        <rFont val="Arial"/>
        <family val="2"/>
      </rPr>
      <t>May</t>
    </r>
  </si>
  <si>
    <r>
      <t xml:space="preserve">Jun
</t>
    </r>
    <r>
      <rPr>
        <i/>
        <sz val="16"/>
        <rFont val="Arial"/>
        <family val="2"/>
      </rPr>
      <t>Jun</t>
    </r>
  </si>
  <si>
    <r>
      <t xml:space="preserve">Jul
</t>
    </r>
    <r>
      <rPr>
        <i/>
        <sz val="16"/>
        <rFont val="Arial"/>
        <family val="2"/>
      </rPr>
      <t>Jul</t>
    </r>
  </si>
  <si>
    <r>
      <t xml:space="preserve">Ago
</t>
    </r>
    <r>
      <rPr>
        <i/>
        <sz val="16"/>
        <rFont val="Arial"/>
        <family val="2"/>
      </rPr>
      <t>Aug</t>
    </r>
  </si>
  <si>
    <r>
      <t xml:space="preserve">Set
</t>
    </r>
    <r>
      <rPr>
        <i/>
        <sz val="16"/>
        <rFont val="Arial"/>
        <family val="2"/>
      </rPr>
      <t>Sep</t>
    </r>
  </si>
  <si>
    <r>
      <t xml:space="preserve">Out
</t>
    </r>
    <r>
      <rPr>
        <i/>
        <sz val="16"/>
        <rFont val="Arial"/>
        <family val="2"/>
      </rPr>
      <t>Oct</t>
    </r>
  </si>
  <si>
    <r>
      <t xml:space="preserve">Nov
</t>
    </r>
    <r>
      <rPr>
        <i/>
        <sz val="16"/>
        <rFont val="Arial"/>
        <family val="2"/>
      </rPr>
      <t>Nov</t>
    </r>
  </si>
  <si>
    <r>
      <t xml:space="preserve">Dez
</t>
    </r>
    <r>
      <rPr>
        <i/>
        <sz val="16"/>
        <rFont val="Arial"/>
        <family val="2"/>
      </rPr>
      <t>Dez</t>
    </r>
  </si>
  <si>
    <r>
      <t xml:space="preserve">Out
</t>
    </r>
    <r>
      <rPr>
        <sz val="16"/>
        <rFont val="Arial"/>
        <family val="2"/>
      </rPr>
      <t>Oct</t>
    </r>
  </si>
  <si>
    <r>
      <t xml:space="preserve">Nov
</t>
    </r>
    <r>
      <rPr>
        <sz val="16"/>
        <rFont val="Arial"/>
        <family val="2"/>
      </rPr>
      <t>Nov</t>
    </r>
  </si>
  <si>
    <r>
      <t xml:space="preserve">Dez
</t>
    </r>
    <r>
      <rPr>
        <sz val="16"/>
        <rFont val="Arial"/>
        <family val="2"/>
      </rPr>
      <t>Dec</t>
    </r>
  </si>
  <si>
    <r>
      <t xml:space="preserve">Set
</t>
    </r>
    <r>
      <rPr>
        <i/>
        <sz val="16"/>
        <rFont val="Arial"/>
        <family val="2"/>
      </rPr>
      <t>Set</t>
    </r>
  </si>
  <si>
    <r>
      <t xml:space="preserve">Dez
</t>
    </r>
    <r>
      <rPr>
        <i/>
        <sz val="16"/>
        <rFont val="Arial"/>
        <family val="2"/>
      </rPr>
      <t>Dec</t>
    </r>
  </si>
  <si>
    <t>(%)</t>
  </si>
  <si>
    <r>
      <t xml:space="preserve">Produção / </t>
    </r>
    <r>
      <rPr>
        <i/>
        <sz val="16"/>
        <rFont val="Arial"/>
        <family val="2"/>
      </rPr>
      <t>Production</t>
    </r>
  </si>
  <si>
    <r>
      <t xml:space="preserve">Aço Bruto </t>
    </r>
    <r>
      <rPr>
        <sz val="16"/>
        <rFont val="Arial"/>
        <family val="2"/>
      </rPr>
      <t xml:space="preserve">/ </t>
    </r>
    <r>
      <rPr>
        <i/>
        <sz val="16"/>
        <rFont val="Arial"/>
        <family val="2"/>
      </rPr>
      <t>Crude Steel</t>
    </r>
  </si>
  <si>
    <r>
      <t>Laminados</t>
    </r>
    <r>
      <rPr>
        <sz val="16"/>
        <rFont val="Arial"/>
        <family val="2"/>
      </rPr>
      <t xml:space="preserve"> /</t>
    </r>
    <r>
      <rPr>
        <b/>
        <sz val="16"/>
        <rFont val="Arial"/>
        <family val="2"/>
      </rPr>
      <t xml:space="preserve"> </t>
    </r>
    <r>
      <rPr>
        <i/>
        <sz val="16"/>
        <rFont val="Arial"/>
        <family val="2"/>
      </rPr>
      <t xml:space="preserve">Rolled Products </t>
    </r>
    <r>
      <rPr>
        <sz val="16"/>
        <rFont val="Arial"/>
        <family val="2"/>
      </rPr>
      <t>(*)</t>
    </r>
  </si>
  <si>
    <r>
      <t xml:space="preserve">Planos / </t>
    </r>
    <r>
      <rPr>
        <i/>
        <sz val="16"/>
        <rFont val="Arial"/>
        <family val="2"/>
      </rPr>
      <t>Flat Products</t>
    </r>
  </si>
  <si>
    <r>
      <t xml:space="preserve">Longos / </t>
    </r>
    <r>
      <rPr>
        <i/>
        <sz val="16"/>
        <rFont val="Arial"/>
        <family val="2"/>
      </rPr>
      <t>Long Products</t>
    </r>
  </si>
  <si>
    <r>
      <t xml:space="preserve">Semiacabados P/ Vendas </t>
    </r>
    <r>
      <rPr>
        <sz val="16"/>
        <rFont val="Arial"/>
        <family val="2"/>
      </rPr>
      <t>/</t>
    </r>
    <r>
      <rPr>
        <b/>
        <sz val="16"/>
        <rFont val="Arial"/>
        <family val="2"/>
      </rPr>
      <t xml:space="preserve">
</t>
    </r>
    <r>
      <rPr>
        <i/>
        <sz val="16"/>
        <rFont val="Arial"/>
        <family val="2"/>
      </rPr>
      <t xml:space="preserve">Semifinished Products for Sale </t>
    </r>
    <r>
      <rPr>
        <sz val="16"/>
        <rFont val="Arial"/>
        <family val="2"/>
      </rPr>
      <t>(*)</t>
    </r>
  </si>
  <si>
    <r>
      <t xml:space="preserve">Placas / </t>
    </r>
    <r>
      <rPr>
        <i/>
        <sz val="16"/>
        <rFont val="Arial"/>
        <family val="2"/>
      </rPr>
      <t>Slabs</t>
    </r>
  </si>
  <si>
    <r>
      <t xml:space="preserve">Blocos e Tarugos / </t>
    </r>
    <r>
      <rPr>
        <i/>
        <sz val="16"/>
        <rFont val="Arial"/>
        <family val="2"/>
      </rPr>
      <t>Ingots, Blooms and Billets</t>
    </r>
  </si>
  <si>
    <r>
      <t xml:space="preserve">Ferro-Gusa </t>
    </r>
    <r>
      <rPr>
        <sz val="16"/>
        <rFont val="Arial"/>
        <family val="2"/>
      </rPr>
      <t>/</t>
    </r>
    <r>
      <rPr>
        <b/>
        <sz val="16"/>
        <rFont val="Arial"/>
        <family val="2"/>
      </rPr>
      <t xml:space="preserve"> </t>
    </r>
    <r>
      <rPr>
        <i/>
        <sz val="16"/>
        <rFont val="Arial"/>
        <family val="2"/>
      </rPr>
      <t>Pig Iron</t>
    </r>
  </si>
  <si>
    <r>
      <t xml:space="preserve">Vendas Internas </t>
    </r>
    <r>
      <rPr>
        <sz val="16"/>
        <rFont val="Arial"/>
        <family val="2"/>
      </rPr>
      <t>/</t>
    </r>
    <r>
      <rPr>
        <b/>
        <sz val="16"/>
        <rFont val="Arial"/>
        <family val="2"/>
      </rPr>
      <t xml:space="preserve"> </t>
    </r>
    <r>
      <rPr>
        <i/>
        <sz val="16"/>
        <rFont val="Arial"/>
        <family val="2"/>
      </rPr>
      <t>Domestic Sales</t>
    </r>
    <r>
      <rPr>
        <sz val="16"/>
        <rFont val="Arial"/>
        <family val="2"/>
      </rPr>
      <t xml:space="preserve"> (*)</t>
    </r>
  </si>
  <si>
    <r>
      <rPr>
        <b/>
        <sz val="16"/>
        <rFont val="Arial"/>
        <family val="2"/>
      </rPr>
      <t xml:space="preserve">Laminados </t>
    </r>
    <r>
      <rPr>
        <sz val="16"/>
        <rFont val="Arial"/>
        <family val="2"/>
      </rPr>
      <t xml:space="preserve">/ </t>
    </r>
    <r>
      <rPr>
        <i/>
        <sz val="16"/>
        <rFont val="Arial"/>
        <family val="2"/>
      </rPr>
      <t>Rolled Products</t>
    </r>
  </si>
  <si>
    <r>
      <rPr>
        <b/>
        <sz val="16"/>
        <rFont val="Arial"/>
        <family val="2"/>
      </rPr>
      <t>Semiacabados P/ Vendas</t>
    </r>
    <r>
      <rPr>
        <sz val="16"/>
        <rFont val="Arial"/>
        <family val="2"/>
      </rPr>
      <t xml:space="preserve"> /
</t>
    </r>
    <r>
      <rPr>
        <i/>
        <sz val="16"/>
        <rFont val="Arial"/>
        <family val="2"/>
      </rPr>
      <t>Semifinished Products for Sale</t>
    </r>
  </si>
  <si>
    <r>
      <t>Blocos e Tarugos /</t>
    </r>
    <r>
      <rPr>
        <i/>
        <sz val="16"/>
        <rFont val="Arial"/>
        <family val="2"/>
      </rPr>
      <t xml:space="preserve"> Ingots, Blooms and Billets</t>
    </r>
  </si>
  <si>
    <r>
      <t>Vendas Externas</t>
    </r>
    <r>
      <rPr>
        <sz val="16"/>
        <rFont val="Arial"/>
        <family val="2"/>
      </rPr>
      <t xml:space="preserve"> / </t>
    </r>
    <r>
      <rPr>
        <i/>
        <sz val="16"/>
        <rFont val="Arial"/>
        <family val="2"/>
      </rPr>
      <t>Foreign Market</t>
    </r>
    <r>
      <rPr>
        <b/>
        <sz val="16"/>
        <rFont val="Arial"/>
        <family val="2"/>
      </rPr>
      <t xml:space="preserve"> </t>
    </r>
    <r>
      <rPr>
        <sz val="16"/>
        <rFont val="Arial"/>
        <family val="2"/>
      </rPr>
      <t>(**)</t>
    </r>
  </si>
  <si>
    <r>
      <t xml:space="preserve">Longos / </t>
    </r>
    <r>
      <rPr>
        <i/>
        <sz val="16"/>
        <rFont val="Arial"/>
        <family val="2"/>
      </rPr>
      <t>Long Product</t>
    </r>
    <r>
      <rPr>
        <sz val="16"/>
        <rFont val="Arial"/>
        <family val="2"/>
      </rPr>
      <t>s</t>
    </r>
  </si>
  <si>
    <r>
      <rPr>
        <b/>
        <sz val="16"/>
        <rFont val="Arial"/>
        <family val="2"/>
      </rPr>
      <t xml:space="preserve">Semiacabados P/ Vendas </t>
    </r>
    <r>
      <rPr>
        <sz val="16"/>
        <rFont val="Arial"/>
        <family val="2"/>
      </rPr>
      <t xml:space="preserve">/
</t>
    </r>
    <r>
      <rPr>
        <i/>
        <sz val="16"/>
        <rFont val="Arial"/>
        <family val="2"/>
      </rPr>
      <t>Semifinished Products for Sale</t>
    </r>
  </si>
  <si>
    <r>
      <t xml:space="preserve">Comércio Exterior </t>
    </r>
    <r>
      <rPr>
        <sz val="16"/>
        <rFont val="Arial"/>
        <family val="2"/>
      </rPr>
      <t>/</t>
    </r>
    <r>
      <rPr>
        <b/>
        <sz val="16"/>
        <rFont val="Arial"/>
        <family val="2"/>
      </rPr>
      <t xml:space="preserve"> </t>
    </r>
    <r>
      <rPr>
        <i/>
        <sz val="16"/>
        <rFont val="Arial"/>
        <family val="2"/>
      </rPr>
      <t>Foreign Trade</t>
    </r>
  </si>
  <si>
    <r>
      <t xml:space="preserve">Exportações </t>
    </r>
    <r>
      <rPr>
        <sz val="16"/>
        <rFont val="Arial"/>
        <family val="2"/>
      </rPr>
      <t>/</t>
    </r>
    <r>
      <rPr>
        <b/>
        <sz val="16"/>
        <rFont val="Arial"/>
        <family val="2"/>
      </rPr>
      <t xml:space="preserve"> </t>
    </r>
    <r>
      <rPr>
        <i/>
        <sz val="16"/>
        <rFont val="Arial"/>
        <family val="2"/>
      </rPr>
      <t>Exports</t>
    </r>
  </si>
  <si>
    <r>
      <rPr>
        <b/>
        <sz val="16"/>
        <rFont val="Arial"/>
        <family val="2"/>
      </rPr>
      <t>Laminados</t>
    </r>
    <r>
      <rPr>
        <sz val="16"/>
        <rFont val="Arial"/>
        <family val="2"/>
      </rPr>
      <t xml:space="preserve"> /</t>
    </r>
    <r>
      <rPr>
        <i/>
        <sz val="16"/>
        <rFont val="Arial"/>
        <family val="2"/>
      </rPr>
      <t xml:space="preserve"> Rolled Products</t>
    </r>
  </si>
  <si>
    <r>
      <t xml:space="preserve">Total </t>
    </r>
    <r>
      <rPr>
        <sz val="16"/>
        <rFont val="Arial"/>
        <family val="2"/>
      </rPr>
      <t>(</t>
    </r>
    <r>
      <rPr>
        <b/>
        <sz val="16"/>
        <rFont val="Arial"/>
        <family val="2"/>
      </rPr>
      <t>Mil t</t>
    </r>
    <r>
      <rPr>
        <sz val="16"/>
        <rFont val="Arial"/>
        <family val="2"/>
      </rPr>
      <t xml:space="preserve"> /</t>
    </r>
    <r>
      <rPr>
        <b/>
        <sz val="16"/>
        <rFont val="Arial"/>
        <family val="2"/>
      </rPr>
      <t xml:space="preserve"> </t>
    </r>
    <r>
      <rPr>
        <i/>
        <sz val="16"/>
        <rFont val="Arial"/>
        <family val="2"/>
      </rPr>
      <t>Thousand Tonnes</t>
    </r>
    <r>
      <rPr>
        <sz val="16"/>
        <rFont val="Arial"/>
        <family val="2"/>
      </rPr>
      <t>)</t>
    </r>
  </si>
  <si>
    <r>
      <rPr>
        <sz val="16"/>
        <rFont val="Arial"/>
        <family val="2"/>
      </rPr>
      <t>(</t>
    </r>
    <r>
      <rPr>
        <b/>
        <sz val="16"/>
        <rFont val="Arial"/>
        <family val="2"/>
      </rPr>
      <t xml:space="preserve">US$ Milhões </t>
    </r>
    <r>
      <rPr>
        <sz val="16"/>
        <rFont val="Arial"/>
        <family val="2"/>
      </rPr>
      <t>/</t>
    </r>
    <r>
      <rPr>
        <b/>
        <sz val="16"/>
        <rFont val="Arial"/>
        <family val="2"/>
      </rPr>
      <t xml:space="preserve"> </t>
    </r>
    <r>
      <rPr>
        <i/>
        <sz val="16"/>
        <rFont val="Arial"/>
        <family val="2"/>
      </rPr>
      <t>US$ Millions</t>
    </r>
    <r>
      <rPr>
        <sz val="16"/>
        <rFont val="Arial"/>
        <family val="2"/>
      </rPr>
      <t>)</t>
    </r>
  </si>
  <si>
    <r>
      <t xml:space="preserve">Importações </t>
    </r>
    <r>
      <rPr>
        <sz val="16"/>
        <rFont val="Arial"/>
        <family val="2"/>
      </rPr>
      <t xml:space="preserve">/ </t>
    </r>
    <r>
      <rPr>
        <i/>
        <sz val="16"/>
        <rFont val="Arial"/>
        <family val="2"/>
      </rPr>
      <t>Imports</t>
    </r>
  </si>
  <si>
    <r>
      <t xml:space="preserve">Consumo Aparente </t>
    </r>
    <r>
      <rPr>
        <sz val="16"/>
        <rFont val="Arial"/>
        <family val="2"/>
      </rPr>
      <t>/</t>
    </r>
    <r>
      <rPr>
        <b/>
        <sz val="16"/>
        <rFont val="Arial"/>
        <family val="2"/>
      </rPr>
      <t xml:space="preserve"> </t>
    </r>
    <r>
      <rPr>
        <i/>
        <sz val="16"/>
        <rFont val="Arial"/>
        <family val="2"/>
      </rPr>
      <t>Apparent Consumption</t>
    </r>
    <r>
      <rPr>
        <sz val="16"/>
        <rFont val="Arial"/>
        <family val="2"/>
      </rPr>
      <t xml:space="preserve"> (***)</t>
    </r>
  </si>
  <si>
    <r>
      <t xml:space="preserve">Planos / </t>
    </r>
    <r>
      <rPr>
        <i/>
        <sz val="16"/>
        <rFont val="Arial"/>
        <family val="2"/>
      </rPr>
      <t>Flat Products</t>
    </r>
    <r>
      <rPr>
        <sz val="16"/>
        <rFont val="Arial"/>
        <family val="2"/>
      </rPr>
      <t xml:space="preserve">
(Inclui Placas / </t>
    </r>
    <r>
      <rPr>
        <i/>
        <sz val="16"/>
        <rFont val="Arial"/>
        <family val="2"/>
      </rPr>
      <t>Included Slabs</t>
    </r>
    <r>
      <rPr>
        <sz val="16"/>
        <rFont val="Arial"/>
        <family val="2"/>
      </rPr>
      <t>)</t>
    </r>
  </si>
  <si>
    <r>
      <t xml:space="preserve">Longos / </t>
    </r>
    <r>
      <rPr>
        <i/>
        <sz val="16"/>
        <rFont val="Arial"/>
        <family val="2"/>
      </rPr>
      <t xml:space="preserve">Long Products
</t>
    </r>
    <r>
      <rPr>
        <sz val="16"/>
        <rFont val="Arial"/>
        <family val="2"/>
      </rPr>
      <t xml:space="preserve">(Inclui Blocos e Tarugos / </t>
    </r>
    <r>
      <rPr>
        <i/>
        <sz val="16"/>
        <rFont val="Arial"/>
        <family val="2"/>
      </rPr>
      <t>Included Ingots, Blooms and Billets</t>
    </r>
    <r>
      <rPr>
        <sz val="16"/>
        <rFont val="Arial"/>
        <family val="2"/>
      </rPr>
      <t>)</t>
    </r>
  </si>
  <si>
    <r>
      <t xml:space="preserve">(*) </t>
    </r>
    <r>
      <rPr>
        <sz val="14"/>
        <rFont val="Arial"/>
        <family val="2"/>
      </rPr>
      <t xml:space="preserve">Exclui as vendas para dentro do parque. / </t>
    </r>
    <r>
      <rPr>
        <i/>
        <sz val="14"/>
        <rFont val="Arial"/>
        <family val="2"/>
      </rPr>
      <t>Excludes intra steel companies sales.</t>
    </r>
  </si>
  <si>
    <r>
      <t xml:space="preserve">(**) </t>
    </r>
    <r>
      <rPr>
        <sz val="14"/>
        <rFont val="Arial"/>
        <family val="2"/>
      </rPr>
      <t xml:space="preserve">Vendas faturadas pelas usinas. / </t>
    </r>
    <r>
      <rPr>
        <i/>
        <sz val="14"/>
        <rFont val="Arial"/>
        <family val="2"/>
      </rPr>
      <t>Sales invoiced by mills.</t>
    </r>
  </si>
  <si>
    <r>
      <rPr>
        <b/>
        <sz val="14"/>
        <rFont val="Arial"/>
        <family val="2"/>
      </rPr>
      <t>(***)</t>
    </r>
    <r>
      <rPr>
        <sz val="14"/>
        <rFont val="Arial"/>
        <family val="2"/>
      </rPr>
      <t xml:space="preserve"> Vendas Internas + Importação por Distribuidores e Consumidores. / </t>
    </r>
    <r>
      <rPr>
        <i/>
        <sz val="14"/>
        <rFont val="Arial"/>
        <family val="2"/>
      </rPr>
      <t>Domestic Sales + Import by Distributors and Consumers.</t>
    </r>
  </si>
  <si>
    <r>
      <rPr>
        <b/>
        <sz val="14"/>
        <rFont val="Arial"/>
        <family val="2"/>
      </rPr>
      <t xml:space="preserve">Nota </t>
    </r>
    <r>
      <rPr>
        <sz val="14"/>
        <rFont val="Arial"/>
        <family val="2"/>
      </rPr>
      <t xml:space="preserve">/ </t>
    </r>
    <r>
      <rPr>
        <i/>
        <sz val="14"/>
        <rFont val="Arial"/>
        <family val="2"/>
      </rPr>
      <t>Note</t>
    </r>
    <r>
      <rPr>
        <b/>
        <sz val="14"/>
        <rFont val="Arial"/>
        <family val="2"/>
      </rPr>
      <t xml:space="preserve">: </t>
    </r>
    <r>
      <rPr>
        <sz val="14"/>
        <rFont val="Arial"/>
        <family val="2"/>
      </rPr>
      <t xml:space="preserve">Compreende os dados da laminadora SILAT a partir de dezembro de 2020, adquirida pela Gerdau / </t>
    </r>
    <r>
      <rPr>
        <i/>
        <sz val="14"/>
        <rFont val="Arial"/>
        <family val="2"/>
      </rPr>
      <t>Comprises the SILAT's data starting from december 2020, bougth by Gerdau</t>
    </r>
  </si>
  <si>
    <r>
      <t xml:space="preserve">Fonte / </t>
    </r>
    <r>
      <rPr>
        <i/>
        <sz val="14"/>
        <rFont val="Arial"/>
        <family val="2"/>
      </rPr>
      <t>Source</t>
    </r>
    <r>
      <rPr>
        <b/>
        <sz val="14"/>
        <rFont val="Arial"/>
        <family val="2"/>
      </rPr>
      <t xml:space="preserve">: </t>
    </r>
    <r>
      <rPr>
        <sz val="14"/>
        <rFont val="Arial"/>
        <family val="2"/>
      </rPr>
      <t>Aço Brasil / MDIC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</si>
</sst>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%"/>
    <numFmt numFmtId="165" formatCode="_(* #,##0.00_);_(* \(#,##0.00\);_(* &quot;-&quot;??_);_(@_)"/>
    <numFmt numFmtId="166" formatCode="??,??0"/>
    <numFmt numFmtId="167" formatCode="#,##0.0"/>
  </numFmts>
  <fonts count="13" x14ac:knownFonts="1">
    <font>
      <sz val="10"/>
      <name val="Arial"/>
    </font>
    <font>
      <b/>
      <sz val="16"/>
      <name val="Arial"/>
      <family val="2"/>
    </font>
    <font>
      <sz val="16"/>
      <name val="Arial"/>
      <family val="2"/>
    </font>
    <font>
      <i/>
      <sz val="16"/>
      <name val="Arial"/>
      <family val="2"/>
    </font>
    <font>
      <b/>
      <sz val="22"/>
      <name val="Times New Roman"/>
      <family val="1"/>
    </font>
    <font>
      <b/>
      <sz val="12"/>
      <name val="Times New Roman"/>
      <family val="1"/>
    </font>
    <font>
      <sz val="10"/>
      <name val="Arial"/>
      <family val="2"/>
    </font>
    <font>
      <b/>
      <i/>
      <sz val="22"/>
      <name val="Times New Roman"/>
      <family val="1"/>
    </font>
    <font>
      <b/>
      <sz val="12"/>
      <name val="Arial"/>
      <family val="2"/>
    </font>
    <font>
      <b/>
      <sz val="8"/>
      <name val="Arial"/>
      <family val="2"/>
    </font>
    <font>
      <b/>
      <sz val="14"/>
      <name val="Arial"/>
      <family val="2"/>
    </font>
    <font>
      <sz val="14"/>
      <name val="Arial"/>
      <family val="2"/>
    </font>
    <font>
      <i/>
      <sz val="14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n">
        <color indexed="64"/>
      </right>
      <top style="thick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4">
    <xf numFmtId="0" fontId="0" fillId="0" borderId="0"/>
    <xf numFmtId="165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</cellStyleXfs>
  <cellXfs count="141">
    <xf numFmtId="0" fontId="0" fillId="0" borderId="0" xfId="0"/>
    <xf numFmtId="0" fontId="1" fillId="0" borderId="0" xfId="0" applyFont="1" applyAlignment="1">
      <alignment horizontal="left" vertical="center"/>
    </xf>
    <xf numFmtId="0" fontId="4" fillId="0" borderId="0" xfId="0" applyFont="1" applyAlignment="1">
      <alignment vertical="center"/>
    </xf>
    <xf numFmtId="3" fontId="5" fillId="0" borderId="0" xfId="0" applyNumberFormat="1" applyFont="1" applyAlignment="1">
      <alignment vertical="center"/>
    </xf>
    <xf numFmtId="164" fontId="5" fillId="0" borderId="0" xfId="2" applyNumberFormat="1" applyFont="1" applyAlignment="1">
      <alignment vertical="center"/>
    </xf>
    <xf numFmtId="3" fontId="4" fillId="0" borderId="0" xfId="0" applyNumberFormat="1" applyFont="1" applyAlignment="1">
      <alignment vertical="center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17" fontId="4" fillId="0" borderId="0" xfId="0" applyNumberFormat="1" applyFont="1" applyAlignment="1">
      <alignment vertical="center"/>
    </xf>
    <xf numFmtId="0" fontId="7" fillId="0" borderId="1" xfId="0" applyFont="1" applyBorder="1"/>
    <xf numFmtId="0" fontId="8" fillId="0" borderId="2" xfId="0" applyFont="1" applyBorder="1" applyAlignment="1">
      <alignment horizontal="right" vertical="center"/>
    </xf>
    <xf numFmtId="0" fontId="8" fillId="0" borderId="1" xfId="0" applyFont="1" applyBorder="1" applyAlignment="1">
      <alignment horizontal="right" vertical="center"/>
    </xf>
    <xf numFmtId="0" fontId="8" fillId="0" borderId="0" xfId="0" applyFont="1" applyAlignment="1">
      <alignment horizontal="right" vertical="center"/>
    </xf>
    <xf numFmtId="0" fontId="1" fillId="0" borderId="1" xfId="0" applyFont="1" applyBorder="1" applyAlignment="1">
      <alignment horizontal="right" vertical="center"/>
    </xf>
    <xf numFmtId="0" fontId="9" fillId="0" borderId="1" xfId="0" applyFont="1" applyBorder="1" applyAlignment="1">
      <alignment horizontal="right" vertical="center"/>
    </xf>
    <xf numFmtId="49" fontId="1" fillId="0" borderId="19" xfId="3" applyNumberFormat="1" applyFont="1" applyBorder="1" applyAlignment="1">
      <alignment horizontal="center" vertical="top"/>
    </xf>
    <xf numFmtId="0" fontId="1" fillId="0" borderId="11" xfId="0" applyFont="1" applyBorder="1" applyAlignment="1">
      <alignment horizontal="left" vertical="center" indent="1"/>
    </xf>
    <xf numFmtId="0" fontId="1" fillId="0" borderId="0" xfId="0" applyFont="1" applyAlignment="1">
      <alignment horizontal="left" vertical="center" indent="1"/>
    </xf>
    <xf numFmtId="166" fontId="1" fillId="0" borderId="20" xfId="1" applyNumberFormat="1" applyFont="1" applyBorder="1" applyAlignment="1">
      <alignment horizontal="center" vertical="center"/>
    </xf>
    <xf numFmtId="166" fontId="1" fillId="0" borderId="0" xfId="1" applyNumberFormat="1" applyFont="1" applyBorder="1" applyAlignment="1">
      <alignment horizontal="center" vertical="center"/>
    </xf>
    <xf numFmtId="166" fontId="1" fillId="0" borderId="21" xfId="1" applyNumberFormat="1" applyFont="1" applyBorder="1" applyAlignment="1">
      <alignment horizontal="center" vertical="center"/>
    </xf>
    <xf numFmtId="166" fontId="1" fillId="0" borderId="22" xfId="1" applyNumberFormat="1" applyFont="1" applyBorder="1" applyAlignment="1">
      <alignment horizontal="center" vertical="center"/>
    </xf>
    <xf numFmtId="0" fontId="2" fillId="0" borderId="0" xfId="0" applyFont="1"/>
    <xf numFmtId="0" fontId="1" fillId="3" borderId="11" xfId="0" applyFont="1" applyFill="1" applyBorder="1" applyAlignment="1">
      <alignment horizontal="left" vertical="center" indent="2"/>
    </xf>
    <xf numFmtId="3" fontId="1" fillId="3" borderId="0" xfId="0" applyNumberFormat="1" applyFont="1" applyFill="1" applyAlignment="1">
      <alignment horizontal="right" vertical="center" indent="1"/>
    </xf>
    <xf numFmtId="3" fontId="1" fillId="3" borderId="16" xfId="1" applyNumberFormat="1" applyFont="1" applyFill="1" applyBorder="1" applyAlignment="1">
      <alignment horizontal="right" vertical="center" indent="1"/>
    </xf>
    <xf numFmtId="3" fontId="1" fillId="3" borderId="0" xfId="1" applyNumberFormat="1" applyFont="1" applyFill="1" applyBorder="1" applyAlignment="1">
      <alignment horizontal="right" vertical="center" indent="1"/>
    </xf>
    <xf numFmtId="3" fontId="1" fillId="3" borderId="11" xfId="1" applyNumberFormat="1" applyFont="1" applyFill="1" applyBorder="1" applyAlignment="1">
      <alignment horizontal="right" vertical="center" indent="1"/>
    </xf>
    <xf numFmtId="167" fontId="1" fillId="3" borderId="0" xfId="1" applyNumberFormat="1" applyFont="1" applyFill="1" applyBorder="1" applyAlignment="1">
      <alignment horizontal="right" vertical="center" indent="1"/>
    </xf>
    <xf numFmtId="0" fontId="1" fillId="2" borderId="11" xfId="0" applyFont="1" applyFill="1" applyBorder="1" applyAlignment="1">
      <alignment horizontal="left" vertical="center" indent="2"/>
    </xf>
    <xf numFmtId="3" fontId="1" fillId="2" borderId="0" xfId="0" applyNumberFormat="1" applyFont="1" applyFill="1" applyAlignment="1">
      <alignment horizontal="right" vertical="center" indent="1"/>
    </xf>
    <xf numFmtId="3" fontId="1" fillId="2" borderId="16" xfId="1" applyNumberFormat="1" applyFont="1" applyFill="1" applyBorder="1" applyAlignment="1">
      <alignment horizontal="right" vertical="center" indent="1"/>
    </xf>
    <xf numFmtId="3" fontId="1" fillId="2" borderId="0" xfId="1" applyNumberFormat="1" applyFont="1" applyFill="1" applyBorder="1" applyAlignment="1">
      <alignment horizontal="right" vertical="center" indent="1"/>
    </xf>
    <xf numFmtId="3" fontId="1" fillId="2" borderId="11" xfId="1" applyNumberFormat="1" applyFont="1" applyFill="1" applyBorder="1" applyAlignment="1">
      <alignment horizontal="right" vertical="center" indent="1"/>
    </xf>
    <xf numFmtId="167" fontId="1" fillId="2" borderId="0" xfId="1" applyNumberFormat="1" applyFont="1" applyFill="1" applyBorder="1" applyAlignment="1">
      <alignment horizontal="right" vertical="center" indent="1"/>
    </xf>
    <xf numFmtId="0" fontId="2" fillId="3" borderId="11" xfId="0" applyFont="1" applyFill="1" applyBorder="1" applyAlignment="1">
      <alignment horizontal="left" vertical="center" indent="3"/>
    </xf>
    <xf numFmtId="3" fontId="2" fillId="3" borderId="0" xfId="0" applyNumberFormat="1" applyFont="1" applyFill="1" applyAlignment="1">
      <alignment horizontal="right" vertical="center" indent="1"/>
    </xf>
    <xf numFmtId="3" fontId="2" fillId="3" borderId="16" xfId="1" applyNumberFormat="1" applyFont="1" applyFill="1" applyBorder="1" applyAlignment="1">
      <alignment horizontal="right" vertical="center" indent="1"/>
    </xf>
    <xf numFmtId="3" fontId="2" fillId="3" borderId="0" xfId="1" applyNumberFormat="1" applyFont="1" applyFill="1" applyBorder="1" applyAlignment="1">
      <alignment horizontal="right" vertical="center" indent="1"/>
    </xf>
    <xf numFmtId="3" fontId="2" fillId="3" borderId="11" xfId="1" applyNumberFormat="1" applyFont="1" applyFill="1" applyBorder="1" applyAlignment="1">
      <alignment horizontal="right" vertical="center" indent="1"/>
    </xf>
    <xf numFmtId="167" fontId="2" fillId="3" borderId="0" xfId="1" applyNumberFormat="1" applyFont="1" applyFill="1" applyBorder="1" applyAlignment="1">
      <alignment horizontal="right" vertical="center" indent="1"/>
    </xf>
    <xf numFmtId="0" fontId="2" fillId="2" borderId="11" xfId="0" applyFont="1" applyFill="1" applyBorder="1" applyAlignment="1">
      <alignment horizontal="left" vertical="center" indent="3"/>
    </xf>
    <xf numFmtId="3" fontId="2" fillId="2" borderId="0" xfId="0" applyNumberFormat="1" applyFont="1" applyFill="1" applyAlignment="1">
      <alignment horizontal="right" vertical="center" indent="1"/>
    </xf>
    <xf numFmtId="3" fontId="2" fillId="2" borderId="16" xfId="1" applyNumberFormat="1" applyFont="1" applyFill="1" applyBorder="1" applyAlignment="1">
      <alignment horizontal="right" vertical="center" indent="1"/>
    </xf>
    <xf numFmtId="3" fontId="2" fillId="2" borderId="0" xfId="1" applyNumberFormat="1" applyFont="1" applyFill="1" applyBorder="1" applyAlignment="1">
      <alignment horizontal="right" vertical="center" indent="1"/>
    </xf>
    <xf numFmtId="3" fontId="2" fillId="2" borderId="11" xfId="1" applyNumberFormat="1" applyFont="1" applyFill="1" applyBorder="1" applyAlignment="1">
      <alignment horizontal="right" vertical="center" indent="1"/>
    </xf>
    <xf numFmtId="167" fontId="2" fillId="2" borderId="0" xfId="1" applyNumberFormat="1" applyFont="1" applyFill="1" applyBorder="1" applyAlignment="1">
      <alignment horizontal="right" vertical="center" indent="1"/>
    </xf>
    <xf numFmtId="0" fontId="1" fillId="3" borderId="11" xfId="0" applyFont="1" applyFill="1" applyBorder="1" applyAlignment="1">
      <alignment horizontal="left" vertical="center" wrapText="1" indent="2"/>
    </xf>
    <xf numFmtId="3" fontId="1" fillId="3" borderId="16" xfId="1" quotePrefix="1" applyNumberFormat="1" applyFont="1" applyFill="1" applyBorder="1" applyAlignment="1">
      <alignment horizontal="right" vertical="center" indent="1"/>
    </xf>
    <xf numFmtId="3" fontId="1" fillId="3" borderId="0" xfId="1" quotePrefix="1" applyNumberFormat="1" applyFont="1" applyFill="1" applyBorder="1" applyAlignment="1">
      <alignment horizontal="right" vertical="center" indent="1"/>
    </xf>
    <xf numFmtId="3" fontId="1" fillId="3" borderId="11" xfId="1" quotePrefix="1" applyNumberFormat="1" applyFont="1" applyFill="1" applyBorder="1" applyAlignment="1">
      <alignment horizontal="right" vertical="center" indent="1"/>
    </xf>
    <xf numFmtId="0" fontId="2" fillId="0" borderId="11" xfId="0" applyFont="1" applyBorder="1" applyAlignment="1">
      <alignment horizontal="left" vertical="center" indent="3"/>
    </xf>
    <xf numFmtId="3" fontId="2" fillId="0" borderId="0" xfId="0" applyNumberFormat="1" applyFont="1" applyAlignment="1">
      <alignment horizontal="right" vertical="center" indent="1"/>
    </xf>
    <xf numFmtId="3" fontId="2" fillId="0" borderId="11" xfId="0" applyNumberFormat="1" applyFont="1" applyBorder="1" applyAlignment="1">
      <alignment horizontal="right" vertical="center" indent="1"/>
    </xf>
    <xf numFmtId="3" fontId="2" fillId="0" borderId="16" xfId="0" applyNumberFormat="1" applyFont="1" applyBorder="1" applyAlignment="1">
      <alignment horizontal="right" vertical="center" indent="1"/>
    </xf>
    <xf numFmtId="3" fontId="2" fillId="0" borderId="16" xfId="1" quotePrefix="1" applyNumberFormat="1" applyFont="1" applyFill="1" applyBorder="1" applyAlignment="1">
      <alignment horizontal="right" vertical="center" indent="1"/>
    </xf>
    <xf numFmtId="3" fontId="2" fillId="0" borderId="0" xfId="1" quotePrefix="1" applyNumberFormat="1" applyFont="1" applyFill="1" applyBorder="1" applyAlignment="1">
      <alignment horizontal="right" vertical="center" indent="1"/>
    </xf>
    <xf numFmtId="3" fontId="2" fillId="0" borderId="11" xfId="1" quotePrefix="1" applyNumberFormat="1" applyFont="1" applyFill="1" applyBorder="1" applyAlignment="1">
      <alignment horizontal="right" vertical="center" indent="1"/>
    </xf>
    <xf numFmtId="167" fontId="2" fillId="0" borderId="0" xfId="1" applyNumberFormat="1" applyFont="1" applyFill="1" applyBorder="1" applyAlignment="1">
      <alignment horizontal="right" vertical="center" indent="1"/>
    </xf>
    <xf numFmtId="3" fontId="2" fillId="3" borderId="11" xfId="0" applyNumberFormat="1" applyFont="1" applyFill="1" applyBorder="1" applyAlignment="1">
      <alignment horizontal="right" vertical="center" indent="1"/>
    </xf>
    <xf numFmtId="3" fontId="2" fillId="3" borderId="16" xfId="0" applyNumberFormat="1" applyFont="1" applyFill="1" applyBorder="1" applyAlignment="1">
      <alignment horizontal="right" vertical="center" indent="1"/>
    </xf>
    <xf numFmtId="3" fontId="2" fillId="3" borderId="16" xfId="1" quotePrefix="1" applyNumberFormat="1" applyFont="1" applyFill="1" applyBorder="1" applyAlignment="1">
      <alignment horizontal="right" vertical="center" indent="1"/>
    </xf>
    <xf numFmtId="3" fontId="2" fillId="3" borderId="0" xfId="1" quotePrefix="1" applyNumberFormat="1" applyFont="1" applyFill="1" applyBorder="1" applyAlignment="1">
      <alignment horizontal="right" vertical="center" indent="1"/>
    </xf>
    <xf numFmtId="3" fontId="2" fillId="3" borderId="11" xfId="1" quotePrefix="1" applyNumberFormat="1" applyFont="1" applyFill="1" applyBorder="1" applyAlignment="1">
      <alignment horizontal="right" vertical="center" indent="1"/>
    </xf>
    <xf numFmtId="0" fontId="1" fillId="2" borderId="5" xfId="0" applyFont="1" applyFill="1" applyBorder="1" applyAlignment="1">
      <alignment horizontal="left" vertical="center" indent="2"/>
    </xf>
    <xf numFmtId="3" fontId="1" fillId="2" borderId="4" xfId="0" applyNumberFormat="1" applyFont="1" applyFill="1" applyBorder="1" applyAlignment="1">
      <alignment horizontal="right" vertical="center" indent="1"/>
    </xf>
    <xf numFmtId="3" fontId="1" fillId="2" borderId="6" xfId="1" applyNumberFormat="1" applyFont="1" applyFill="1" applyBorder="1" applyAlignment="1">
      <alignment horizontal="right" vertical="center" indent="1"/>
    </xf>
    <xf numFmtId="3" fontId="1" fillId="2" borderId="4" xfId="1" applyNumberFormat="1" applyFont="1" applyFill="1" applyBorder="1" applyAlignment="1">
      <alignment horizontal="right" vertical="center" indent="1"/>
    </xf>
    <xf numFmtId="3" fontId="1" fillId="2" borderId="5" xfId="1" applyNumberFormat="1" applyFont="1" applyFill="1" applyBorder="1" applyAlignment="1">
      <alignment horizontal="right" vertical="center" indent="1"/>
    </xf>
    <xf numFmtId="167" fontId="1" fillId="2" borderId="4" xfId="1" applyNumberFormat="1" applyFont="1" applyFill="1" applyBorder="1" applyAlignment="1">
      <alignment horizontal="right" vertical="center" indent="1"/>
    </xf>
    <xf numFmtId="0" fontId="1" fillId="3" borderId="11" xfId="0" applyFont="1" applyFill="1" applyBorder="1" applyAlignment="1">
      <alignment horizontal="left" vertical="center" indent="1"/>
    </xf>
    <xf numFmtId="0" fontId="2" fillId="0" borderId="11" xfId="0" applyFont="1" applyBorder="1" applyAlignment="1">
      <alignment horizontal="left" vertical="center" indent="2"/>
    </xf>
    <xf numFmtId="3" fontId="1" fillId="0" borderId="0" xfId="0" applyNumberFormat="1" applyFont="1" applyAlignment="1">
      <alignment horizontal="right" vertical="center" indent="1"/>
    </xf>
    <xf numFmtId="3" fontId="1" fillId="0" borderId="16" xfId="1" applyNumberFormat="1" applyFont="1" applyFill="1" applyBorder="1" applyAlignment="1">
      <alignment horizontal="right" vertical="center" indent="1"/>
    </xf>
    <xf numFmtId="3" fontId="1" fillId="0" borderId="0" xfId="1" applyNumberFormat="1" applyFont="1" applyFill="1" applyBorder="1" applyAlignment="1">
      <alignment horizontal="right" vertical="center" indent="1"/>
    </xf>
    <xf numFmtId="3" fontId="1" fillId="0" borderId="11" xfId="1" applyNumberFormat="1" applyFont="1" applyFill="1" applyBorder="1" applyAlignment="1">
      <alignment horizontal="right" vertical="center" indent="1"/>
    </xf>
    <xf numFmtId="167" fontId="1" fillId="0" borderId="0" xfId="1" applyNumberFormat="1" applyFont="1" applyFill="1" applyBorder="1" applyAlignment="1">
      <alignment horizontal="right" vertical="center" indent="1"/>
    </xf>
    <xf numFmtId="3" fontId="2" fillId="0" borderId="16" xfId="1" applyNumberFormat="1" applyFont="1" applyFill="1" applyBorder="1" applyAlignment="1">
      <alignment horizontal="right" vertical="center" indent="1"/>
    </xf>
    <xf numFmtId="3" fontId="2" fillId="0" borderId="0" xfId="1" applyNumberFormat="1" applyFont="1" applyFill="1" applyBorder="1" applyAlignment="1">
      <alignment horizontal="right" vertical="center" indent="1"/>
    </xf>
    <xf numFmtId="3" fontId="2" fillId="0" borderId="11" xfId="1" applyNumberFormat="1" applyFont="1" applyFill="1" applyBorder="1" applyAlignment="1">
      <alignment horizontal="right" vertical="center" indent="1"/>
    </xf>
    <xf numFmtId="0" fontId="2" fillId="3" borderId="11" xfId="0" applyFont="1" applyFill="1" applyBorder="1" applyAlignment="1">
      <alignment horizontal="left" vertical="center" wrapText="1" indent="2"/>
    </xf>
    <xf numFmtId="3" fontId="1" fillId="3" borderId="11" xfId="0" applyNumberFormat="1" applyFont="1" applyFill="1" applyBorder="1" applyAlignment="1">
      <alignment horizontal="right" vertical="center" indent="1"/>
    </xf>
    <xf numFmtId="0" fontId="2" fillId="3" borderId="5" xfId="0" applyFont="1" applyFill="1" applyBorder="1" applyAlignment="1">
      <alignment horizontal="left" vertical="center" indent="3"/>
    </xf>
    <xf numFmtId="3" fontId="2" fillId="3" borderId="4" xfId="0" applyNumberFormat="1" applyFont="1" applyFill="1" applyBorder="1" applyAlignment="1">
      <alignment horizontal="right" vertical="center" indent="1"/>
    </xf>
    <xf numFmtId="3" fontId="2" fillId="3" borderId="6" xfId="1" applyNumberFormat="1" applyFont="1" applyFill="1" applyBorder="1" applyAlignment="1">
      <alignment horizontal="right" vertical="center" indent="1"/>
    </xf>
    <xf numFmtId="3" fontId="2" fillId="3" borderId="4" xfId="1" applyNumberFormat="1" applyFont="1" applyFill="1" applyBorder="1" applyAlignment="1">
      <alignment horizontal="right" vertical="center" indent="1"/>
    </xf>
    <xf numFmtId="3" fontId="2" fillId="3" borderId="5" xfId="1" applyNumberFormat="1" applyFont="1" applyFill="1" applyBorder="1" applyAlignment="1">
      <alignment horizontal="right" vertical="center" indent="1"/>
    </xf>
    <xf numFmtId="167" fontId="2" fillId="3" borderId="4" xfId="1" applyNumberFormat="1" applyFont="1" applyFill="1" applyBorder="1" applyAlignment="1">
      <alignment horizontal="right" vertical="center" indent="1"/>
    </xf>
    <xf numFmtId="0" fontId="2" fillId="3" borderId="11" xfId="0" applyFont="1" applyFill="1" applyBorder="1" applyAlignment="1">
      <alignment horizontal="left" vertical="center" indent="2"/>
    </xf>
    <xf numFmtId="0" fontId="2" fillId="0" borderId="11" xfId="0" applyFont="1" applyBorder="1" applyAlignment="1">
      <alignment horizontal="left" vertical="center" wrapText="1" indent="2"/>
    </xf>
    <xf numFmtId="3" fontId="1" fillId="0" borderId="11" xfId="0" applyNumberFormat="1" applyFont="1" applyBorder="1" applyAlignment="1">
      <alignment horizontal="right" vertical="center" indent="1"/>
    </xf>
    <xf numFmtId="0" fontId="2" fillId="0" borderId="5" xfId="0" applyFont="1" applyBorder="1" applyAlignment="1">
      <alignment horizontal="left" vertical="center" indent="3"/>
    </xf>
    <xf numFmtId="3" fontId="2" fillId="0" borderId="4" xfId="0" applyNumberFormat="1" applyFont="1" applyBorder="1" applyAlignment="1">
      <alignment horizontal="right" vertical="center" indent="1"/>
    </xf>
    <xf numFmtId="3" fontId="2" fillId="0" borderId="6" xfId="1" applyNumberFormat="1" applyFont="1" applyFill="1" applyBorder="1" applyAlignment="1">
      <alignment horizontal="right" vertical="center" indent="1"/>
    </xf>
    <xf numFmtId="3" fontId="2" fillId="0" borderId="4" xfId="1" applyNumberFormat="1" applyFont="1" applyFill="1" applyBorder="1" applyAlignment="1">
      <alignment horizontal="right" vertical="center" indent="1"/>
    </xf>
    <xf numFmtId="3" fontId="2" fillId="0" borderId="5" xfId="1" applyNumberFormat="1" applyFont="1" applyFill="1" applyBorder="1" applyAlignment="1">
      <alignment horizontal="right" vertical="center" indent="1"/>
    </xf>
    <xf numFmtId="167" fontId="2" fillId="0" borderId="4" xfId="1" applyNumberFormat="1" applyFont="1" applyFill="1" applyBorder="1" applyAlignment="1">
      <alignment horizontal="right" vertical="center" indent="1"/>
    </xf>
    <xf numFmtId="0" fontId="1" fillId="0" borderId="11" xfId="0" applyFont="1" applyBorder="1" applyAlignment="1">
      <alignment horizontal="left" vertical="center" indent="2"/>
    </xf>
    <xf numFmtId="0" fontId="2" fillId="0" borderId="11" xfId="0" applyFont="1" applyBorder="1" applyAlignment="1">
      <alignment horizontal="left" vertical="center" indent="4"/>
    </xf>
    <xf numFmtId="0" fontId="2" fillId="3" borderId="11" xfId="0" applyFont="1" applyFill="1" applyBorder="1" applyAlignment="1">
      <alignment horizontal="left" vertical="center" indent="4"/>
    </xf>
    <xf numFmtId="0" fontId="2" fillId="0" borderId="11" xfId="0" applyFont="1" applyBorder="1" applyAlignment="1">
      <alignment horizontal="left" vertical="center" wrapText="1" indent="3"/>
    </xf>
    <xf numFmtId="0" fontId="1" fillId="0" borderId="5" xfId="0" applyFont="1" applyBorder="1" applyAlignment="1">
      <alignment horizontal="left" vertical="center" indent="3"/>
    </xf>
    <xf numFmtId="3" fontId="1" fillId="0" borderId="4" xfId="0" applyNumberFormat="1" applyFont="1" applyBorder="1" applyAlignment="1">
      <alignment horizontal="right" vertical="center" indent="1"/>
    </xf>
    <xf numFmtId="3" fontId="1" fillId="0" borderId="6" xfId="1" applyNumberFormat="1" applyFont="1" applyFill="1" applyBorder="1" applyAlignment="1">
      <alignment horizontal="right" vertical="center" indent="1"/>
    </xf>
    <xf numFmtId="3" fontId="1" fillId="0" borderId="4" xfId="1" applyNumberFormat="1" applyFont="1" applyFill="1" applyBorder="1" applyAlignment="1">
      <alignment horizontal="right" vertical="center" indent="1"/>
    </xf>
    <xf numFmtId="3" fontId="1" fillId="0" borderId="5" xfId="1" applyNumberFormat="1" applyFont="1" applyFill="1" applyBorder="1" applyAlignment="1">
      <alignment horizontal="right" vertical="center" indent="1"/>
    </xf>
    <xf numFmtId="167" fontId="1" fillId="0" borderId="4" xfId="1" applyNumberFormat="1" applyFont="1" applyFill="1" applyBorder="1" applyAlignment="1">
      <alignment horizontal="right" vertical="center" indent="1"/>
    </xf>
    <xf numFmtId="3" fontId="1" fillId="0" borderId="5" xfId="0" applyNumberFormat="1" applyFont="1" applyBorder="1" applyAlignment="1">
      <alignment horizontal="right" vertical="center" indent="1"/>
    </xf>
    <xf numFmtId="3" fontId="1" fillId="3" borderId="15" xfId="1" applyNumberFormat="1" applyFont="1" applyFill="1" applyBorder="1" applyAlignment="1">
      <alignment horizontal="right" vertical="center" indent="1"/>
    </xf>
    <xf numFmtId="3" fontId="1" fillId="3" borderId="12" xfId="1" applyNumberFormat="1" applyFont="1" applyFill="1" applyBorder="1" applyAlignment="1">
      <alignment horizontal="right" vertical="center" indent="1"/>
    </xf>
    <xf numFmtId="3" fontId="1" fillId="3" borderId="14" xfId="1" applyNumberFormat="1" applyFont="1" applyFill="1" applyBorder="1" applyAlignment="1">
      <alignment horizontal="right" vertical="center" indent="1"/>
    </xf>
    <xf numFmtId="0" fontId="2" fillId="3" borderId="17" xfId="0" applyFont="1" applyFill="1" applyBorder="1" applyAlignment="1">
      <alignment horizontal="left" vertical="center" wrapText="1" indent="2"/>
    </xf>
    <xf numFmtId="3" fontId="2" fillId="3" borderId="1" xfId="0" applyNumberFormat="1" applyFont="1" applyFill="1" applyBorder="1" applyAlignment="1">
      <alignment horizontal="right" vertical="center" indent="1"/>
    </xf>
    <xf numFmtId="3" fontId="2" fillId="3" borderId="19" xfId="1" applyNumberFormat="1" applyFont="1" applyFill="1" applyBorder="1" applyAlignment="1">
      <alignment horizontal="right" vertical="center" indent="1"/>
    </xf>
    <xf numFmtId="3" fontId="2" fillId="3" borderId="1" xfId="1" applyNumberFormat="1" applyFont="1" applyFill="1" applyBorder="1" applyAlignment="1">
      <alignment horizontal="right" vertical="center" indent="1"/>
    </xf>
    <xf numFmtId="3" fontId="2" fillId="3" borderId="17" xfId="1" applyNumberFormat="1" applyFont="1" applyFill="1" applyBorder="1" applyAlignment="1">
      <alignment horizontal="right" vertical="center" indent="1"/>
    </xf>
    <xf numFmtId="167" fontId="2" fillId="3" borderId="1" xfId="1" applyNumberFormat="1" applyFont="1" applyFill="1" applyBorder="1" applyAlignment="1">
      <alignment horizontal="right" vertical="center" indent="1"/>
    </xf>
    <xf numFmtId="0" fontId="10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10" fillId="0" borderId="0" xfId="0" applyFont="1" applyAlignment="1">
      <alignment horizontal="left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49" fontId="1" fillId="2" borderId="4" xfId="0" applyNumberFormat="1" applyFont="1" applyFill="1" applyBorder="1" applyAlignment="1">
      <alignment horizontal="center" vertical="center"/>
    </xf>
    <xf numFmtId="49" fontId="1" fillId="2" borderId="5" xfId="0" applyNumberFormat="1" applyFont="1" applyFill="1" applyBorder="1" applyAlignment="1">
      <alignment horizontal="center" vertical="center"/>
    </xf>
    <xf numFmtId="49" fontId="1" fillId="2" borderId="6" xfId="0" applyNumberFormat="1" applyFont="1" applyFill="1" applyBorder="1" applyAlignment="1">
      <alignment horizontal="center" vertical="center"/>
    </xf>
    <xf numFmtId="49" fontId="1" fillId="2" borderId="7" xfId="0" applyNumberFormat="1" applyFont="1" applyFill="1" applyBorder="1" applyAlignment="1">
      <alignment horizontal="center" vertical="center"/>
    </xf>
    <xf numFmtId="49" fontId="1" fillId="2" borderId="8" xfId="0" applyNumberFormat="1" applyFont="1" applyFill="1" applyBorder="1" applyAlignment="1">
      <alignment horizontal="center" vertical="center"/>
    </xf>
    <xf numFmtId="49" fontId="1" fillId="2" borderId="9" xfId="0" applyNumberFormat="1" applyFont="1" applyFill="1" applyBorder="1" applyAlignment="1">
      <alignment horizontal="center" vertical="center"/>
    </xf>
    <xf numFmtId="0" fontId="1" fillId="0" borderId="14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/>
    </xf>
    <xf numFmtId="49" fontId="1" fillId="0" borderId="10" xfId="3" applyNumberFormat="1" applyFont="1" applyBorder="1" applyAlignment="1">
      <alignment horizontal="center" vertical="center" wrapText="1"/>
    </xf>
    <xf numFmtId="49" fontId="1" fillId="0" borderId="16" xfId="3" applyNumberFormat="1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1" fillId="0" borderId="15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4">
    <cellStyle name="Normal" xfId="0" builtinId="0"/>
    <cellStyle name="Normal 2" xfId="3" xr:uid="{82A376D0-7D96-46A3-AFF1-B5B5802D8D0C}"/>
    <cellStyle name="Porcentagem" xfId="2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F08BDC-E207-470F-BFD6-282262470181}">
  <sheetPr>
    <pageSetUpPr fitToPage="1"/>
  </sheetPr>
  <dimension ref="A1:FE54"/>
  <sheetViews>
    <sheetView showGridLines="0" tabSelected="1" zoomScale="60" zoomScaleNormal="60" zoomScaleSheetLayoutView="50" workbookViewId="0">
      <pane xSplit="1" ySplit="6" topLeftCell="EE7" activePane="bottomRight" state="frozen"/>
      <selection activeCell="DZ8" sqref="DZ8"/>
      <selection pane="topRight" activeCell="DZ8" sqref="DZ8"/>
      <selection pane="bottomLeft" activeCell="DZ8" sqref="DZ8"/>
      <selection pane="bottomRight" activeCell="FG8" sqref="FG8"/>
    </sheetView>
  </sheetViews>
  <sheetFormatPr defaultColWidth="12.140625" defaultRowHeight="12.75" x14ac:dyDescent="0.2"/>
  <cols>
    <col min="1" max="1" width="67.140625" customWidth="1"/>
    <col min="2" max="2" width="13.28515625" customWidth="1"/>
    <col min="3" max="3" width="13" customWidth="1"/>
    <col min="4" max="25" width="12.140625" customWidth="1"/>
    <col min="26" max="26" width="13.28515625" customWidth="1"/>
    <col min="27" max="27" width="13" customWidth="1"/>
    <col min="28" max="73" width="12.140625" customWidth="1"/>
    <col min="74" max="130" width="12.85546875" customWidth="1"/>
    <col min="131" max="160" width="13" customWidth="1"/>
    <col min="161" max="161" width="13.42578125" bestFit="1" customWidth="1"/>
  </cols>
  <sheetData>
    <row r="1" spans="1:161" ht="27.95" customHeight="1" x14ac:dyDescent="0.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3"/>
      <c r="DJ1" s="3"/>
      <c r="DK1" s="3"/>
      <c r="DL1" s="3"/>
      <c r="DM1" s="3"/>
      <c r="DN1" s="3"/>
      <c r="DO1" s="3"/>
      <c r="DP1" s="3"/>
      <c r="DQ1" s="3"/>
      <c r="DR1" s="3"/>
      <c r="DS1" s="3"/>
      <c r="DT1" s="4"/>
      <c r="DU1" s="3"/>
      <c r="DV1" s="3"/>
      <c r="DW1" s="3"/>
      <c r="DX1" s="4"/>
      <c r="DY1" s="3"/>
      <c r="DZ1" s="3"/>
      <c r="EA1" s="2"/>
      <c r="EB1" s="2"/>
      <c r="EC1" s="2"/>
      <c r="ED1" s="5"/>
      <c r="EE1" s="5"/>
      <c r="EF1" s="5"/>
      <c r="EG1" s="5"/>
      <c r="EH1" s="5"/>
      <c r="EI1" s="5"/>
      <c r="EJ1" s="5"/>
      <c r="EK1" s="5"/>
      <c r="EL1" s="5"/>
      <c r="EM1" s="5"/>
      <c r="EN1" s="5"/>
      <c r="EO1" s="5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6"/>
    </row>
    <row r="2" spans="1:161" ht="27" x14ac:dyDescent="0.2">
      <c r="A2" s="7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8"/>
      <c r="CI2" s="8"/>
      <c r="CJ2" s="8"/>
      <c r="CK2" s="8"/>
      <c r="CL2" s="8"/>
      <c r="CM2" s="8"/>
      <c r="CN2" s="8"/>
      <c r="CO2" s="8"/>
      <c r="CP2" s="8"/>
      <c r="CQ2" s="8"/>
      <c r="CR2" s="8"/>
      <c r="CS2" s="8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3"/>
    </row>
    <row r="3" spans="1:161" ht="27.75" thickBot="1" x14ac:dyDescent="0.4">
      <c r="A3" s="9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  <c r="AS3" s="10"/>
      <c r="AT3" s="10"/>
      <c r="AU3" s="10"/>
      <c r="AV3" s="10"/>
      <c r="AW3" s="10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2"/>
      <c r="BK3" s="12"/>
      <c r="BL3" s="12"/>
      <c r="BM3" s="12"/>
      <c r="BN3" s="12"/>
      <c r="BO3" s="12"/>
      <c r="BP3" s="12"/>
      <c r="BQ3" s="12"/>
      <c r="BR3" s="12"/>
      <c r="BS3" s="12"/>
      <c r="BT3" s="12"/>
      <c r="BU3" s="12"/>
      <c r="BV3" s="12"/>
      <c r="BW3" s="12"/>
      <c r="BX3" s="12"/>
      <c r="BY3" s="12"/>
      <c r="BZ3" s="12"/>
      <c r="CA3" s="12"/>
      <c r="CB3" s="12"/>
      <c r="CC3" s="12"/>
      <c r="CD3" s="12"/>
      <c r="CE3" s="12"/>
      <c r="CF3" s="12"/>
      <c r="CG3" s="12"/>
      <c r="CH3" s="10"/>
      <c r="CI3" s="10"/>
      <c r="CJ3" s="10"/>
      <c r="CK3" s="10"/>
      <c r="CL3" s="10"/>
      <c r="CM3" s="10"/>
      <c r="CN3" s="10"/>
      <c r="CO3" s="10"/>
      <c r="CP3" s="10"/>
      <c r="CQ3" s="10"/>
      <c r="CR3" s="10"/>
      <c r="CS3" s="10"/>
      <c r="CT3" s="12"/>
      <c r="CU3" s="12"/>
      <c r="CV3" s="12"/>
      <c r="CW3" s="12"/>
      <c r="CX3" s="12"/>
      <c r="CY3" s="12"/>
      <c r="CZ3" s="12"/>
      <c r="DA3" s="12"/>
      <c r="DB3" s="12"/>
      <c r="DC3" s="13"/>
      <c r="DD3" s="13"/>
      <c r="DE3" s="13"/>
      <c r="DF3" s="14"/>
      <c r="DG3" s="14"/>
      <c r="DH3" s="14"/>
      <c r="DI3" s="14"/>
      <c r="DJ3" s="14"/>
      <c r="DK3" s="14"/>
      <c r="DL3" s="14"/>
      <c r="DM3" s="14"/>
      <c r="DN3" s="14"/>
      <c r="DO3" s="14"/>
      <c r="DP3" s="14"/>
      <c r="DQ3" s="14"/>
      <c r="DR3" s="13"/>
      <c r="DS3" s="13"/>
      <c r="DT3" s="13"/>
      <c r="DU3" s="13"/>
      <c r="DV3" s="13"/>
      <c r="DW3" s="13"/>
      <c r="DX3" s="13"/>
      <c r="DY3" s="13"/>
      <c r="DZ3" s="13"/>
      <c r="EA3" s="13"/>
      <c r="EB3" s="13"/>
      <c r="EC3" s="13"/>
      <c r="ED3" s="13"/>
      <c r="EE3" s="13"/>
      <c r="EF3" s="13"/>
      <c r="EG3" s="13"/>
      <c r="EH3" s="13"/>
      <c r="EI3" s="13"/>
      <c r="EJ3" s="13"/>
      <c r="EK3" s="13"/>
      <c r="EL3" s="13"/>
      <c r="EM3" s="13"/>
      <c r="EN3" s="13"/>
      <c r="EO3" s="13"/>
      <c r="EP3" s="13"/>
      <c r="EQ3" s="13"/>
      <c r="ER3" s="13"/>
      <c r="ES3" s="13"/>
      <c r="ET3" s="13"/>
      <c r="EU3" s="13"/>
      <c r="EV3" s="13"/>
      <c r="EW3" s="13"/>
      <c r="EX3" s="13"/>
      <c r="EY3" s="13"/>
      <c r="EZ3" s="13"/>
      <c r="FA3" s="13"/>
      <c r="FB3" s="13"/>
      <c r="FC3" s="13"/>
      <c r="FD3" s="13" t="s">
        <v>2</v>
      </c>
      <c r="FE3" s="12"/>
    </row>
    <row r="4" spans="1:161" ht="22.5" customHeight="1" thickTop="1" x14ac:dyDescent="0.2">
      <c r="A4" s="120" t="s">
        <v>3</v>
      </c>
      <c r="B4" s="123" t="s">
        <v>4</v>
      </c>
      <c r="C4" s="123"/>
      <c r="D4" s="123"/>
      <c r="E4" s="123"/>
      <c r="F4" s="123"/>
      <c r="G4" s="123"/>
      <c r="H4" s="123"/>
      <c r="I4" s="123"/>
      <c r="J4" s="123"/>
      <c r="K4" s="123"/>
      <c r="L4" s="123"/>
      <c r="M4" s="124"/>
      <c r="N4" s="125" t="s">
        <v>5</v>
      </c>
      <c r="O4" s="123"/>
      <c r="P4" s="123"/>
      <c r="Q4" s="123"/>
      <c r="R4" s="123"/>
      <c r="S4" s="123"/>
      <c r="T4" s="123"/>
      <c r="U4" s="123"/>
      <c r="V4" s="123"/>
      <c r="W4" s="123"/>
      <c r="X4" s="123"/>
      <c r="Y4" s="124"/>
      <c r="Z4" s="123" t="s">
        <v>6</v>
      </c>
      <c r="AA4" s="123"/>
      <c r="AB4" s="123"/>
      <c r="AC4" s="123"/>
      <c r="AD4" s="123"/>
      <c r="AE4" s="123"/>
      <c r="AF4" s="123"/>
      <c r="AG4" s="123"/>
      <c r="AH4" s="123"/>
      <c r="AI4" s="123"/>
      <c r="AJ4" s="123"/>
      <c r="AK4" s="124"/>
      <c r="AL4" s="125" t="s">
        <v>7</v>
      </c>
      <c r="AM4" s="123"/>
      <c r="AN4" s="123"/>
      <c r="AO4" s="123"/>
      <c r="AP4" s="123"/>
      <c r="AQ4" s="123"/>
      <c r="AR4" s="123"/>
      <c r="AS4" s="123"/>
      <c r="AT4" s="123"/>
      <c r="AU4" s="123"/>
      <c r="AV4" s="123"/>
      <c r="AW4" s="124"/>
      <c r="AX4" s="126" t="s">
        <v>8</v>
      </c>
      <c r="AY4" s="127"/>
      <c r="AZ4" s="127"/>
      <c r="BA4" s="127"/>
      <c r="BB4" s="127"/>
      <c r="BC4" s="127"/>
      <c r="BD4" s="127"/>
      <c r="BE4" s="127"/>
      <c r="BF4" s="127"/>
      <c r="BG4" s="127"/>
      <c r="BH4" s="127"/>
      <c r="BI4" s="128"/>
      <c r="BJ4" s="126" t="s">
        <v>9</v>
      </c>
      <c r="BK4" s="127"/>
      <c r="BL4" s="127"/>
      <c r="BM4" s="127"/>
      <c r="BN4" s="127"/>
      <c r="BO4" s="127"/>
      <c r="BP4" s="127"/>
      <c r="BQ4" s="127"/>
      <c r="BR4" s="127"/>
      <c r="BS4" s="127"/>
      <c r="BT4" s="127"/>
      <c r="BU4" s="127"/>
      <c r="BV4" s="126" t="s">
        <v>10</v>
      </c>
      <c r="BW4" s="127"/>
      <c r="BX4" s="127"/>
      <c r="BY4" s="127"/>
      <c r="BZ4" s="127"/>
      <c r="CA4" s="127"/>
      <c r="CB4" s="127"/>
      <c r="CC4" s="127"/>
      <c r="CD4" s="127"/>
      <c r="CE4" s="127"/>
      <c r="CF4" s="127"/>
      <c r="CG4" s="128"/>
      <c r="CH4" s="126" t="s">
        <v>11</v>
      </c>
      <c r="CI4" s="127"/>
      <c r="CJ4" s="127"/>
      <c r="CK4" s="127"/>
      <c r="CL4" s="127"/>
      <c r="CM4" s="127"/>
      <c r="CN4" s="127"/>
      <c r="CO4" s="127"/>
      <c r="CP4" s="127"/>
      <c r="CQ4" s="127"/>
      <c r="CR4" s="127"/>
      <c r="CS4" s="128"/>
      <c r="CT4" s="126" t="s">
        <v>12</v>
      </c>
      <c r="CU4" s="127"/>
      <c r="CV4" s="127"/>
      <c r="CW4" s="127"/>
      <c r="CX4" s="127"/>
      <c r="CY4" s="127"/>
      <c r="CZ4" s="127"/>
      <c r="DA4" s="127"/>
      <c r="DB4" s="127"/>
      <c r="DC4" s="127"/>
      <c r="DD4" s="127"/>
      <c r="DE4" s="127"/>
      <c r="DF4" s="126" t="s">
        <v>13</v>
      </c>
      <c r="DG4" s="127"/>
      <c r="DH4" s="127"/>
      <c r="DI4" s="127"/>
      <c r="DJ4" s="127"/>
      <c r="DK4" s="127"/>
      <c r="DL4" s="127"/>
      <c r="DM4" s="127"/>
      <c r="DN4" s="127"/>
      <c r="DO4" s="127"/>
      <c r="DP4" s="127"/>
      <c r="DQ4" s="128"/>
      <c r="DR4" s="126" t="s">
        <v>14</v>
      </c>
      <c r="DS4" s="127"/>
      <c r="DT4" s="127"/>
      <c r="DU4" s="127"/>
      <c r="DV4" s="127"/>
      <c r="DW4" s="127"/>
      <c r="DX4" s="127"/>
      <c r="DY4" s="127"/>
      <c r="DZ4" s="127"/>
      <c r="EA4" s="127"/>
      <c r="EB4" s="127"/>
      <c r="EC4" s="127"/>
      <c r="ED4" s="126" t="s">
        <v>15</v>
      </c>
      <c r="EE4" s="127"/>
      <c r="EF4" s="127"/>
      <c r="EG4" s="127"/>
      <c r="EH4" s="127"/>
      <c r="EI4" s="127"/>
      <c r="EJ4" s="127"/>
      <c r="EK4" s="127"/>
      <c r="EL4" s="127"/>
      <c r="EM4" s="127"/>
      <c r="EN4" s="127"/>
      <c r="EO4" s="127"/>
      <c r="EP4" s="126" t="s">
        <v>16</v>
      </c>
      <c r="EQ4" s="127"/>
      <c r="ER4" s="127"/>
      <c r="ES4" s="127"/>
      <c r="ET4" s="127"/>
      <c r="EU4" s="127"/>
      <c r="EV4" s="127"/>
      <c r="EW4" s="127"/>
      <c r="EX4" s="127"/>
      <c r="EY4" s="127"/>
      <c r="EZ4" s="127"/>
      <c r="FA4" s="127"/>
      <c r="FB4" s="136">
        <v>2026</v>
      </c>
      <c r="FC4" s="137"/>
      <c r="FD4" s="138"/>
      <c r="FE4" s="133" t="s">
        <v>17</v>
      </c>
    </row>
    <row r="5" spans="1:161" ht="22.5" customHeight="1" x14ac:dyDescent="0.2">
      <c r="A5" s="121"/>
      <c r="B5" s="135" t="s">
        <v>18</v>
      </c>
      <c r="C5" s="131" t="s">
        <v>19</v>
      </c>
      <c r="D5" s="131" t="s">
        <v>20</v>
      </c>
      <c r="E5" s="131" t="s">
        <v>21</v>
      </c>
      <c r="F5" s="131" t="s">
        <v>22</v>
      </c>
      <c r="G5" s="135" t="s">
        <v>23</v>
      </c>
      <c r="H5" s="129" t="s">
        <v>24</v>
      </c>
      <c r="I5" s="131" t="s">
        <v>25</v>
      </c>
      <c r="J5" s="131" t="s">
        <v>26</v>
      </c>
      <c r="K5" s="131" t="s">
        <v>27</v>
      </c>
      <c r="L5" s="131" t="s">
        <v>28</v>
      </c>
      <c r="M5" s="131" t="s">
        <v>29</v>
      </c>
      <c r="N5" s="135" t="s">
        <v>18</v>
      </c>
      <c r="O5" s="131" t="s">
        <v>19</v>
      </c>
      <c r="P5" s="131" t="s">
        <v>20</v>
      </c>
      <c r="Q5" s="131" t="s">
        <v>21</v>
      </c>
      <c r="R5" s="131" t="s">
        <v>22</v>
      </c>
      <c r="S5" s="135" t="s">
        <v>23</v>
      </c>
      <c r="T5" s="129" t="s">
        <v>24</v>
      </c>
      <c r="U5" s="131" t="s">
        <v>25</v>
      </c>
      <c r="V5" s="131" t="s">
        <v>26</v>
      </c>
      <c r="W5" s="131" t="s">
        <v>27</v>
      </c>
      <c r="X5" s="131" t="s">
        <v>28</v>
      </c>
      <c r="Y5" s="131" t="s">
        <v>29</v>
      </c>
      <c r="Z5" s="135" t="s">
        <v>18</v>
      </c>
      <c r="AA5" s="131" t="s">
        <v>19</v>
      </c>
      <c r="AB5" s="131" t="s">
        <v>20</v>
      </c>
      <c r="AC5" s="131" t="s">
        <v>21</v>
      </c>
      <c r="AD5" s="131" t="s">
        <v>22</v>
      </c>
      <c r="AE5" s="135" t="s">
        <v>23</v>
      </c>
      <c r="AF5" s="129" t="s">
        <v>24</v>
      </c>
      <c r="AG5" s="131" t="s">
        <v>25</v>
      </c>
      <c r="AH5" s="131" t="s">
        <v>26</v>
      </c>
      <c r="AI5" s="131" t="s">
        <v>27</v>
      </c>
      <c r="AJ5" s="131" t="s">
        <v>28</v>
      </c>
      <c r="AK5" s="131" t="s">
        <v>29</v>
      </c>
      <c r="AL5" s="135" t="s">
        <v>18</v>
      </c>
      <c r="AM5" s="131" t="s">
        <v>19</v>
      </c>
      <c r="AN5" s="131" t="s">
        <v>20</v>
      </c>
      <c r="AO5" s="131" t="s">
        <v>21</v>
      </c>
      <c r="AP5" s="131" t="s">
        <v>22</v>
      </c>
      <c r="AQ5" s="135" t="s">
        <v>23</v>
      </c>
      <c r="AR5" s="129" t="s">
        <v>24</v>
      </c>
      <c r="AS5" s="131" t="s">
        <v>25</v>
      </c>
      <c r="AT5" s="131" t="s">
        <v>26</v>
      </c>
      <c r="AU5" s="131" t="s">
        <v>27</v>
      </c>
      <c r="AV5" s="131" t="s">
        <v>28</v>
      </c>
      <c r="AW5" s="131" t="s">
        <v>29</v>
      </c>
      <c r="AX5" s="135" t="s">
        <v>18</v>
      </c>
      <c r="AY5" s="131" t="s">
        <v>19</v>
      </c>
      <c r="AZ5" s="131" t="s">
        <v>20</v>
      </c>
      <c r="BA5" s="131" t="s">
        <v>21</v>
      </c>
      <c r="BB5" s="131" t="s">
        <v>22</v>
      </c>
      <c r="BC5" s="135" t="s">
        <v>23</v>
      </c>
      <c r="BD5" s="129" t="s">
        <v>24</v>
      </c>
      <c r="BE5" s="131" t="s">
        <v>25</v>
      </c>
      <c r="BF5" s="131" t="s">
        <v>26</v>
      </c>
      <c r="BG5" s="131" t="s">
        <v>27</v>
      </c>
      <c r="BH5" s="131" t="s">
        <v>28</v>
      </c>
      <c r="BI5" s="131" t="s">
        <v>29</v>
      </c>
      <c r="BJ5" s="135" t="s">
        <v>18</v>
      </c>
      <c r="BK5" s="131" t="s">
        <v>19</v>
      </c>
      <c r="BL5" s="131" t="s">
        <v>20</v>
      </c>
      <c r="BM5" s="131" t="s">
        <v>21</v>
      </c>
      <c r="BN5" s="131" t="s">
        <v>22</v>
      </c>
      <c r="BO5" s="135" t="s">
        <v>23</v>
      </c>
      <c r="BP5" s="129" t="s">
        <v>24</v>
      </c>
      <c r="BQ5" s="131" t="s">
        <v>25</v>
      </c>
      <c r="BR5" s="131" t="s">
        <v>26</v>
      </c>
      <c r="BS5" s="131" t="s">
        <v>27</v>
      </c>
      <c r="BT5" s="131" t="s">
        <v>28</v>
      </c>
      <c r="BU5" s="131" t="s">
        <v>29</v>
      </c>
      <c r="BV5" s="135" t="s">
        <v>18</v>
      </c>
      <c r="BW5" s="131" t="s">
        <v>19</v>
      </c>
      <c r="BX5" s="131" t="s">
        <v>20</v>
      </c>
      <c r="BY5" s="131" t="s">
        <v>21</v>
      </c>
      <c r="BZ5" s="131" t="s">
        <v>22</v>
      </c>
      <c r="CA5" s="135" t="s">
        <v>23</v>
      </c>
      <c r="CB5" s="129" t="s">
        <v>24</v>
      </c>
      <c r="CC5" s="131" t="s">
        <v>25</v>
      </c>
      <c r="CD5" s="131" t="s">
        <v>26</v>
      </c>
      <c r="CE5" s="131" t="s">
        <v>27</v>
      </c>
      <c r="CF5" s="131" t="s">
        <v>28</v>
      </c>
      <c r="CG5" s="131" t="s">
        <v>29</v>
      </c>
      <c r="CH5" s="135" t="s">
        <v>18</v>
      </c>
      <c r="CI5" s="131" t="s">
        <v>19</v>
      </c>
      <c r="CJ5" s="131" t="s">
        <v>20</v>
      </c>
      <c r="CK5" s="131" t="s">
        <v>21</v>
      </c>
      <c r="CL5" s="131" t="s">
        <v>22</v>
      </c>
      <c r="CM5" s="135" t="s">
        <v>23</v>
      </c>
      <c r="CN5" s="129" t="s">
        <v>24</v>
      </c>
      <c r="CO5" s="131" t="s">
        <v>25</v>
      </c>
      <c r="CP5" s="131" t="s">
        <v>26</v>
      </c>
      <c r="CQ5" s="131" t="s">
        <v>30</v>
      </c>
      <c r="CR5" s="131" t="s">
        <v>31</v>
      </c>
      <c r="CS5" s="131" t="s">
        <v>32</v>
      </c>
      <c r="CT5" s="135" t="s">
        <v>18</v>
      </c>
      <c r="CU5" s="139" t="s">
        <v>19</v>
      </c>
      <c r="CV5" s="131" t="s">
        <v>20</v>
      </c>
      <c r="CW5" s="131" t="s">
        <v>21</v>
      </c>
      <c r="CX5" s="131" t="s">
        <v>22</v>
      </c>
      <c r="CY5" s="131" t="s">
        <v>23</v>
      </c>
      <c r="CZ5" s="135" t="s">
        <v>24</v>
      </c>
      <c r="DA5" s="135" t="s">
        <v>25</v>
      </c>
      <c r="DB5" s="139" t="s">
        <v>33</v>
      </c>
      <c r="DC5" s="131" t="s">
        <v>27</v>
      </c>
      <c r="DD5" s="131" t="s">
        <v>28</v>
      </c>
      <c r="DE5" s="131" t="s">
        <v>34</v>
      </c>
      <c r="DF5" s="129" t="s">
        <v>18</v>
      </c>
      <c r="DG5" s="131" t="s">
        <v>19</v>
      </c>
      <c r="DH5" s="131" t="s">
        <v>20</v>
      </c>
      <c r="DI5" s="129" t="s">
        <v>21</v>
      </c>
      <c r="DJ5" s="131" t="s">
        <v>22</v>
      </c>
      <c r="DK5" s="131" t="s">
        <v>23</v>
      </c>
      <c r="DL5" s="131" t="s">
        <v>24</v>
      </c>
      <c r="DM5" s="135" t="s">
        <v>25</v>
      </c>
      <c r="DN5" s="139" t="s">
        <v>33</v>
      </c>
      <c r="DO5" s="131" t="s">
        <v>27</v>
      </c>
      <c r="DP5" s="131" t="s">
        <v>28</v>
      </c>
      <c r="DQ5" s="131" t="s">
        <v>34</v>
      </c>
      <c r="DR5" s="129" t="s">
        <v>18</v>
      </c>
      <c r="DS5" s="131" t="s">
        <v>19</v>
      </c>
      <c r="DT5" s="131" t="s">
        <v>20</v>
      </c>
      <c r="DU5" s="129" t="s">
        <v>21</v>
      </c>
      <c r="DV5" s="129" t="s">
        <v>22</v>
      </c>
      <c r="DW5" s="131" t="s">
        <v>23</v>
      </c>
      <c r="DX5" s="131" t="s">
        <v>24</v>
      </c>
      <c r="DY5" s="131" t="s">
        <v>25</v>
      </c>
      <c r="DZ5" s="139" t="s">
        <v>33</v>
      </c>
      <c r="EA5" s="131" t="s">
        <v>27</v>
      </c>
      <c r="EB5" s="131" t="s">
        <v>28</v>
      </c>
      <c r="EC5" s="131" t="s">
        <v>34</v>
      </c>
      <c r="ED5" s="129" t="s">
        <v>18</v>
      </c>
      <c r="EE5" s="131" t="s">
        <v>19</v>
      </c>
      <c r="EF5" s="131" t="s">
        <v>20</v>
      </c>
      <c r="EG5" s="129" t="s">
        <v>21</v>
      </c>
      <c r="EH5" s="129" t="s">
        <v>22</v>
      </c>
      <c r="EI5" s="129" t="s">
        <v>23</v>
      </c>
      <c r="EJ5" s="131" t="s">
        <v>24</v>
      </c>
      <c r="EK5" s="131" t="s">
        <v>25</v>
      </c>
      <c r="EL5" s="131" t="s">
        <v>26</v>
      </c>
      <c r="EM5" s="131" t="s">
        <v>27</v>
      </c>
      <c r="EN5" s="131" t="s">
        <v>28</v>
      </c>
      <c r="EO5" s="131" t="s">
        <v>34</v>
      </c>
      <c r="EP5" s="129" t="s">
        <v>18</v>
      </c>
      <c r="EQ5" s="131" t="s">
        <v>19</v>
      </c>
      <c r="ER5" s="131" t="s">
        <v>20</v>
      </c>
      <c r="ES5" s="129" t="s">
        <v>21</v>
      </c>
      <c r="ET5" s="129" t="s">
        <v>22</v>
      </c>
      <c r="EU5" s="129" t="s">
        <v>23</v>
      </c>
      <c r="EV5" s="131" t="s">
        <v>24</v>
      </c>
      <c r="EW5" s="131" t="s">
        <v>25</v>
      </c>
      <c r="EX5" s="131" t="s">
        <v>26</v>
      </c>
      <c r="EY5" s="131" t="s">
        <v>27</v>
      </c>
      <c r="EZ5" s="131" t="s">
        <v>28</v>
      </c>
      <c r="FA5" s="129" t="s">
        <v>34</v>
      </c>
      <c r="FB5" s="129" t="s">
        <v>18</v>
      </c>
      <c r="FC5" s="131" t="s">
        <v>19</v>
      </c>
      <c r="FD5" s="131" t="s">
        <v>20</v>
      </c>
      <c r="FE5" s="134"/>
    </row>
    <row r="6" spans="1:161" ht="22.5" customHeight="1" thickBot="1" x14ac:dyDescent="0.25">
      <c r="A6" s="122"/>
      <c r="B6" s="122"/>
      <c r="C6" s="132"/>
      <c r="D6" s="132"/>
      <c r="E6" s="132"/>
      <c r="F6" s="132"/>
      <c r="G6" s="122"/>
      <c r="H6" s="130"/>
      <c r="I6" s="132"/>
      <c r="J6" s="132"/>
      <c r="K6" s="132"/>
      <c r="L6" s="132"/>
      <c r="M6" s="132"/>
      <c r="N6" s="122"/>
      <c r="O6" s="132"/>
      <c r="P6" s="132"/>
      <c r="Q6" s="132"/>
      <c r="R6" s="132"/>
      <c r="S6" s="122"/>
      <c r="T6" s="130"/>
      <c r="U6" s="132"/>
      <c r="V6" s="132"/>
      <c r="W6" s="132"/>
      <c r="X6" s="132"/>
      <c r="Y6" s="132"/>
      <c r="Z6" s="122"/>
      <c r="AA6" s="132"/>
      <c r="AB6" s="132"/>
      <c r="AC6" s="132"/>
      <c r="AD6" s="132"/>
      <c r="AE6" s="122"/>
      <c r="AF6" s="130"/>
      <c r="AG6" s="132"/>
      <c r="AH6" s="132"/>
      <c r="AI6" s="132"/>
      <c r="AJ6" s="132"/>
      <c r="AK6" s="132"/>
      <c r="AL6" s="122"/>
      <c r="AM6" s="132"/>
      <c r="AN6" s="132"/>
      <c r="AO6" s="132"/>
      <c r="AP6" s="132"/>
      <c r="AQ6" s="122"/>
      <c r="AR6" s="130"/>
      <c r="AS6" s="132"/>
      <c r="AT6" s="132"/>
      <c r="AU6" s="132"/>
      <c r="AV6" s="132"/>
      <c r="AW6" s="132"/>
      <c r="AX6" s="122"/>
      <c r="AY6" s="132"/>
      <c r="AZ6" s="132"/>
      <c r="BA6" s="132"/>
      <c r="BB6" s="132"/>
      <c r="BC6" s="122"/>
      <c r="BD6" s="130"/>
      <c r="BE6" s="132"/>
      <c r="BF6" s="132"/>
      <c r="BG6" s="132"/>
      <c r="BH6" s="132"/>
      <c r="BI6" s="132"/>
      <c r="BJ6" s="122"/>
      <c r="BK6" s="132"/>
      <c r="BL6" s="132"/>
      <c r="BM6" s="132"/>
      <c r="BN6" s="132"/>
      <c r="BO6" s="122"/>
      <c r="BP6" s="130"/>
      <c r="BQ6" s="132"/>
      <c r="BR6" s="132"/>
      <c r="BS6" s="132"/>
      <c r="BT6" s="132"/>
      <c r="BU6" s="132"/>
      <c r="BV6" s="122"/>
      <c r="BW6" s="132"/>
      <c r="BX6" s="132"/>
      <c r="BY6" s="132"/>
      <c r="BZ6" s="132"/>
      <c r="CA6" s="122"/>
      <c r="CB6" s="130"/>
      <c r="CC6" s="132"/>
      <c r="CD6" s="132"/>
      <c r="CE6" s="132"/>
      <c r="CF6" s="132"/>
      <c r="CG6" s="132"/>
      <c r="CH6" s="122"/>
      <c r="CI6" s="132"/>
      <c r="CJ6" s="132"/>
      <c r="CK6" s="132"/>
      <c r="CL6" s="132"/>
      <c r="CM6" s="122"/>
      <c r="CN6" s="130"/>
      <c r="CO6" s="132"/>
      <c r="CP6" s="132"/>
      <c r="CQ6" s="132"/>
      <c r="CR6" s="132"/>
      <c r="CS6" s="132"/>
      <c r="CT6" s="122"/>
      <c r="CU6" s="140"/>
      <c r="CV6" s="132"/>
      <c r="CW6" s="132"/>
      <c r="CX6" s="132"/>
      <c r="CY6" s="132"/>
      <c r="CZ6" s="122"/>
      <c r="DA6" s="122"/>
      <c r="DB6" s="140"/>
      <c r="DC6" s="132"/>
      <c r="DD6" s="132"/>
      <c r="DE6" s="132"/>
      <c r="DF6" s="130"/>
      <c r="DG6" s="132"/>
      <c r="DH6" s="132"/>
      <c r="DI6" s="130"/>
      <c r="DJ6" s="132"/>
      <c r="DK6" s="132"/>
      <c r="DL6" s="132"/>
      <c r="DM6" s="122"/>
      <c r="DN6" s="140"/>
      <c r="DO6" s="132"/>
      <c r="DP6" s="132"/>
      <c r="DQ6" s="132"/>
      <c r="DR6" s="130"/>
      <c r="DS6" s="132"/>
      <c r="DT6" s="132"/>
      <c r="DU6" s="130"/>
      <c r="DV6" s="130"/>
      <c r="DW6" s="132"/>
      <c r="DX6" s="132"/>
      <c r="DY6" s="132"/>
      <c r="DZ6" s="140"/>
      <c r="EA6" s="132"/>
      <c r="EB6" s="132"/>
      <c r="EC6" s="132"/>
      <c r="ED6" s="130"/>
      <c r="EE6" s="132"/>
      <c r="EF6" s="132"/>
      <c r="EG6" s="130"/>
      <c r="EH6" s="130"/>
      <c r="EI6" s="130"/>
      <c r="EJ6" s="132"/>
      <c r="EK6" s="132"/>
      <c r="EL6" s="132"/>
      <c r="EM6" s="132"/>
      <c r="EN6" s="132"/>
      <c r="EO6" s="132"/>
      <c r="EP6" s="130"/>
      <c r="EQ6" s="132"/>
      <c r="ER6" s="132"/>
      <c r="ES6" s="130"/>
      <c r="ET6" s="130"/>
      <c r="EU6" s="130"/>
      <c r="EV6" s="132"/>
      <c r="EW6" s="132"/>
      <c r="EX6" s="132"/>
      <c r="EY6" s="132"/>
      <c r="EZ6" s="132"/>
      <c r="FA6" s="130"/>
      <c r="FB6" s="130"/>
      <c r="FC6" s="132"/>
      <c r="FD6" s="132"/>
      <c r="FE6" s="15" t="s">
        <v>35</v>
      </c>
    </row>
    <row r="7" spans="1:161" s="22" customFormat="1" ht="21.75" customHeight="1" x14ac:dyDescent="0.3">
      <c r="A7" s="16" t="s">
        <v>36</v>
      </c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8"/>
      <c r="O7" s="19"/>
      <c r="P7" s="19"/>
      <c r="Q7" s="19"/>
      <c r="R7" s="19"/>
      <c r="S7" s="20"/>
      <c r="T7" s="19"/>
      <c r="U7" s="19"/>
      <c r="V7" s="19"/>
      <c r="W7" s="19"/>
      <c r="X7" s="19"/>
      <c r="Y7" s="21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8"/>
      <c r="AM7" s="19"/>
      <c r="AN7" s="19"/>
      <c r="AO7" s="19"/>
      <c r="AP7" s="19"/>
      <c r="AQ7" s="20"/>
      <c r="AR7" s="19"/>
      <c r="AS7" s="19"/>
      <c r="AT7" s="19"/>
      <c r="AU7" s="19"/>
      <c r="AV7" s="19"/>
      <c r="AW7" s="21"/>
      <c r="AX7" s="18"/>
      <c r="AY7" s="20"/>
      <c r="AZ7" s="20"/>
      <c r="BA7" s="20"/>
      <c r="BB7" s="20"/>
      <c r="BC7" s="20"/>
      <c r="BD7" s="20"/>
      <c r="BE7" s="20"/>
      <c r="BF7" s="20"/>
      <c r="BG7" s="20"/>
      <c r="BH7" s="19"/>
      <c r="BI7" s="21"/>
      <c r="BJ7" s="20"/>
      <c r="BK7" s="20"/>
      <c r="BL7" s="20"/>
      <c r="BM7" s="20"/>
      <c r="BN7" s="20"/>
      <c r="BO7" s="20"/>
      <c r="BP7" s="20"/>
      <c r="BQ7" s="20"/>
      <c r="BR7" s="20"/>
      <c r="BS7" s="20"/>
      <c r="BT7" s="20"/>
      <c r="BU7" s="20"/>
      <c r="BV7" s="18"/>
      <c r="BW7" s="20"/>
      <c r="BX7" s="20"/>
      <c r="BY7" s="20"/>
      <c r="BZ7" s="20"/>
      <c r="CA7" s="20"/>
      <c r="CB7" s="20"/>
      <c r="CC7" s="20"/>
      <c r="CD7" s="20"/>
      <c r="CE7" s="20"/>
      <c r="CF7" s="20"/>
      <c r="CG7" s="21"/>
      <c r="CH7" s="18"/>
      <c r="CI7" s="20"/>
      <c r="CJ7" s="20"/>
      <c r="CK7" s="20"/>
      <c r="CL7" s="20"/>
      <c r="CM7" s="20"/>
      <c r="CN7" s="20"/>
      <c r="CO7" s="20"/>
      <c r="CP7" s="20"/>
      <c r="CQ7" s="20"/>
      <c r="CR7" s="20"/>
      <c r="CS7" s="20"/>
      <c r="CT7" s="18"/>
      <c r="CU7" s="20"/>
      <c r="CV7" s="20"/>
      <c r="CW7" s="20"/>
      <c r="CX7" s="20"/>
      <c r="CY7" s="20"/>
      <c r="CZ7" s="20"/>
      <c r="DA7" s="20"/>
      <c r="DB7" s="20"/>
      <c r="DC7" s="20"/>
      <c r="DD7" s="20"/>
      <c r="DE7" s="21"/>
      <c r="DF7" s="20"/>
      <c r="DG7" s="20"/>
      <c r="DH7" s="20"/>
      <c r="DI7" s="20"/>
      <c r="DJ7" s="20"/>
      <c r="DK7" s="20"/>
      <c r="DL7" s="20"/>
      <c r="DM7" s="20"/>
      <c r="DN7" s="20"/>
      <c r="DO7" s="20"/>
      <c r="DP7" s="20"/>
      <c r="DQ7" s="21"/>
      <c r="DR7" s="20"/>
      <c r="DS7" s="20"/>
      <c r="DT7" s="20"/>
      <c r="DU7" s="20"/>
      <c r="DV7" s="20"/>
      <c r="DW7" s="20"/>
      <c r="DX7" s="20"/>
      <c r="DY7" s="20"/>
      <c r="DZ7" s="20"/>
      <c r="EA7" s="20"/>
      <c r="EB7" s="20"/>
      <c r="EC7" s="21"/>
      <c r="ED7" s="20"/>
      <c r="EE7" s="20"/>
      <c r="EF7" s="20"/>
      <c r="EG7" s="20"/>
      <c r="EH7" s="20"/>
      <c r="EI7" s="20"/>
      <c r="EJ7" s="20"/>
      <c r="EK7" s="20"/>
      <c r="EL7" s="20"/>
      <c r="EM7" s="20"/>
      <c r="EN7" s="20"/>
      <c r="EO7" s="21"/>
      <c r="EP7" s="20"/>
      <c r="EQ7" s="20"/>
      <c r="ER7" s="20"/>
      <c r="ES7" s="20"/>
      <c r="ET7" s="20"/>
      <c r="EU7" s="20"/>
      <c r="EV7" s="20"/>
      <c r="EW7" s="20"/>
      <c r="EX7" s="20"/>
      <c r="EY7" s="20"/>
      <c r="EZ7" s="20"/>
      <c r="FA7" s="20"/>
      <c r="FB7" s="18"/>
      <c r="FC7" s="20"/>
      <c r="FD7" s="21"/>
      <c r="FE7" s="20"/>
    </row>
    <row r="8" spans="1:161" s="22" customFormat="1" ht="21.75" customHeight="1" x14ac:dyDescent="0.3">
      <c r="A8" s="23" t="s">
        <v>37</v>
      </c>
      <c r="B8" s="24">
        <v>2769.4369999999999</v>
      </c>
      <c r="C8" s="24">
        <v>2574.8939999999998</v>
      </c>
      <c r="D8" s="24">
        <v>2858.5210000000002</v>
      </c>
      <c r="E8" s="24">
        <v>2913.6219999999998</v>
      </c>
      <c r="F8" s="24">
        <v>2999.7750000000001</v>
      </c>
      <c r="G8" s="24">
        <v>2836.5349999999999</v>
      </c>
      <c r="H8" s="24">
        <v>2918.241</v>
      </c>
      <c r="I8" s="24">
        <v>2976.77</v>
      </c>
      <c r="J8" s="24">
        <v>2981.3090000000002</v>
      </c>
      <c r="K8" s="24">
        <v>2980.32</v>
      </c>
      <c r="L8" s="24">
        <v>2727.1590000000001</v>
      </c>
      <c r="M8" s="24">
        <v>2625.8739999999998</v>
      </c>
      <c r="N8" s="25">
        <v>2763.1039999999998</v>
      </c>
      <c r="O8" s="26">
        <v>2621.9520000000002</v>
      </c>
      <c r="P8" s="26">
        <v>2979.4719999999998</v>
      </c>
      <c r="Q8" s="26">
        <v>2773.4870000000001</v>
      </c>
      <c r="R8" s="26">
        <v>2891.6910000000003</v>
      </c>
      <c r="S8" s="26">
        <v>2718.4739999999997</v>
      </c>
      <c r="T8" s="26">
        <v>2969.4069999999997</v>
      </c>
      <c r="U8" s="26">
        <v>2963.3900000000003</v>
      </c>
      <c r="V8" s="26">
        <v>2874.88</v>
      </c>
      <c r="W8" s="26">
        <v>3052.4</v>
      </c>
      <c r="X8" s="26">
        <v>2666.1469999999999</v>
      </c>
      <c r="Y8" s="27">
        <v>2622.63</v>
      </c>
      <c r="Z8" s="24">
        <v>2995.5930000000003</v>
      </c>
      <c r="AA8" s="24">
        <v>2666.8530000000001</v>
      </c>
      <c r="AB8" s="24">
        <v>2768.357</v>
      </c>
      <c r="AC8" s="24">
        <v>2897.3420000000001</v>
      </c>
      <c r="AD8" s="24">
        <v>2983.1060000000002</v>
      </c>
      <c r="AE8" s="24">
        <v>2776.4680000000003</v>
      </c>
      <c r="AF8" s="24">
        <v>2876.6480000000001</v>
      </c>
      <c r="AG8" s="24">
        <v>2798.6969999999997</v>
      </c>
      <c r="AH8" s="24">
        <v>2500.8160000000003</v>
      </c>
      <c r="AI8" s="24">
        <v>2982.5120000000002</v>
      </c>
      <c r="AJ8" s="24">
        <v>2547.9959999999996</v>
      </c>
      <c r="AK8" s="24">
        <v>2463.1990000000001</v>
      </c>
      <c r="AL8" s="25">
        <v>2515.6999999999998</v>
      </c>
      <c r="AM8" s="26">
        <v>2453.0299999999997</v>
      </c>
      <c r="AN8" s="26">
        <v>2529.2059999999997</v>
      </c>
      <c r="AO8" s="26">
        <v>2321.7559999999999</v>
      </c>
      <c r="AP8" s="26">
        <v>2612.3780000000002</v>
      </c>
      <c r="AQ8" s="26">
        <v>2576.69</v>
      </c>
      <c r="AR8" s="26">
        <v>2841.2669999999998</v>
      </c>
      <c r="AS8" s="26">
        <v>2960.9700000000003</v>
      </c>
      <c r="AT8" s="26">
        <v>2788.2689999999998</v>
      </c>
      <c r="AU8" s="26">
        <v>2966.38</v>
      </c>
      <c r="AV8" s="26">
        <v>2672.5369999999998</v>
      </c>
      <c r="AW8" s="27">
        <v>2404.2039999999997</v>
      </c>
      <c r="AX8" s="25">
        <v>2868.134</v>
      </c>
      <c r="AY8" s="26">
        <v>2611.5260000000003</v>
      </c>
      <c r="AZ8" s="26">
        <v>2887.2159999999999</v>
      </c>
      <c r="BA8" s="26">
        <v>2927.0120000000002</v>
      </c>
      <c r="BB8" s="26">
        <v>2952.183</v>
      </c>
      <c r="BC8" s="26">
        <v>2673.0449999999996</v>
      </c>
      <c r="BD8" s="26">
        <v>2852.2920000000004</v>
      </c>
      <c r="BE8" s="26">
        <v>2981.3209999999999</v>
      </c>
      <c r="BF8" s="26">
        <v>2986.4920000000002</v>
      </c>
      <c r="BG8" s="26">
        <v>3095.3820000000001</v>
      </c>
      <c r="BH8" s="26">
        <v>3075.1590000000001</v>
      </c>
      <c r="BI8" s="27">
        <v>2867.8739999999998</v>
      </c>
      <c r="BJ8" s="26">
        <v>2913.7959999999998</v>
      </c>
      <c r="BK8" s="26">
        <v>2765.9389999999999</v>
      </c>
      <c r="BL8" s="26">
        <v>3113.1839999999997</v>
      </c>
      <c r="BM8" s="26">
        <v>2994.53</v>
      </c>
      <c r="BN8" s="26">
        <v>2724.4719999999998</v>
      </c>
      <c r="BO8" s="26">
        <v>2969.8239999999996</v>
      </c>
      <c r="BP8" s="26">
        <v>3086.3150000000001</v>
      </c>
      <c r="BQ8" s="26">
        <v>2914.2060000000001</v>
      </c>
      <c r="BR8" s="26">
        <v>3080.8240000000001</v>
      </c>
      <c r="BS8" s="26">
        <v>3223.5190000000002</v>
      </c>
      <c r="BT8" s="26">
        <v>2911.2530000000002</v>
      </c>
      <c r="BU8" s="26">
        <v>2708.6860000000001</v>
      </c>
      <c r="BV8" s="25">
        <v>3020.806</v>
      </c>
      <c r="BW8" s="26">
        <v>2746.7469999999998</v>
      </c>
      <c r="BX8" s="26">
        <v>2877.683</v>
      </c>
      <c r="BY8" s="26">
        <v>2970.0059999999999</v>
      </c>
      <c r="BZ8" s="26">
        <v>2826.2950000000001</v>
      </c>
      <c r="CA8" s="26">
        <v>2882.5439999999999</v>
      </c>
      <c r="CB8" s="26">
        <v>2504.7539999999999</v>
      </c>
      <c r="CC8" s="26">
        <v>2536.5729999999999</v>
      </c>
      <c r="CD8" s="26">
        <v>2394.4870000000001</v>
      </c>
      <c r="CE8" s="26">
        <v>2690.47</v>
      </c>
      <c r="CF8" s="26">
        <v>2656.8029999999999</v>
      </c>
      <c r="CG8" s="27">
        <v>2461.7660000000001</v>
      </c>
      <c r="CH8" s="26">
        <v>2740.451</v>
      </c>
      <c r="CI8" s="26">
        <v>2772.4369999999999</v>
      </c>
      <c r="CJ8" s="26">
        <v>2722.125</v>
      </c>
      <c r="CK8" s="26">
        <v>1929.2929999999999</v>
      </c>
      <c r="CL8" s="26">
        <v>2255.6979999999999</v>
      </c>
      <c r="CM8" s="26">
        <v>2148.3989999999999</v>
      </c>
      <c r="CN8" s="26">
        <v>2626.4270000000001</v>
      </c>
      <c r="CO8" s="26">
        <v>2759.058</v>
      </c>
      <c r="CP8" s="26">
        <v>2645.3789999999999</v>
      </c>
      <c r="CQ8" s="26">
        <v>2853.7440000000001</v>
      </c>
      <c r="CR8" s="26">
        <v>3017.509</v>
      </c>
      <c r="CS8" s="26">
        <v>2944.3359999999998</v>
      </c>
      <c r="CT8" s="25">
        <v>3022.8739999999998</v>
      </c>
      <c r="CU8" s="26">
        <v>2867.058</v>
      </c>
      <c r="CV8" s="26">
        <v>2801.8409999999999</v>
      </c>
      <c r="CW8" s="26">
        <v>3037.1</v>
      </c>
      <c r="CX8" s="26">
        <v>3125.1489999999999</v>
      </c>
      <c r="CY8" s="26">
        <v>3068.51</v>
      </c>
      <c r="CZ8" s="26">
        <v>3091.223</v>
      </c>
      <c r="DA8" s="26">
        <v>3203.3829999999998</v>
      </c>
      <c r="DB8" s="26">
        <v>3107.8969999999999</v>
      </c>
      <c r="DC8" s="26">
        <v>2968.4490000000001</v>
      </c>
      <c r="DD8" s="26">
        <v>3133.9009999999998</v>
      </c>
      <c r="DE8" s="27">
        <v>2643.6819999999998</v>
      </c>
      <c r="DF8" s="26">
        <v>2937.0030000000002</v>
      </c>
      <c r="DG8" s="26">
        <v>2721.9690000000001</v>
      </c>
      <c r="DH8" s="26">
        <v>3000.0459999999998</v>
      </c>
      <c r="DI8" s="26">
        <v>2946.67</v>
      </c>
      <c r="DJ8" s="26">
        <v>2985.3809999999999</v>
      </c>
      <c r="DK8" s="26">
        <v>2933.027</v>
      </c>
      <c r="DL8" s="26">
        <v>2845.5610000000001</v>
      </c>
      <c r="DM8" s="26">
        <v>2889.893</v>
      </c>
      <c r="DN8" s="26">
        <v>2786.556</v>
      </c>
      <c r="DO8" s="26">
        <v>2907.3739999999998</v>
      </c>
      <c r="DP8" s="26">
        <v>2636.3209999999999</v>
      </c>
      <c r="DQ8" s="27">
        <v>2499.694</v>
      </c>
      <c r="DR8" s="26">
        <v>2728.9969999999998</v>
      </c>
      <c r="DS8" s="26">
        <v>2468.9690000000001</v>
      </c>
      <c r="DT8" s="26">
        <v>2722.24</v>
      </c>
      <c r="DU8" s="26">
        <v>2768.181</v>
      </c>
      <c r="DV8" s="26">
        <v>2789.9670000000001</v>
      </c>
      <c r="DW8" s="26">
        <v>2571.1680000000001</v>
      </c>
      <c r="DX8" s="26">
        <v>2737.3429999999998</v>
      </c>
      <c r="DY8" s="26">
        <v>2760.886</v>
      </c>
      <c r="DZ8" s="26">
        <v>2585.6460000000002</v>
      </c>
      <c r="EA8" s="26">
        <v>2645.4690000000001</v>
      </c>
      <c r="EB8" s="26">
        <v>2722.3319999999999</v>
      </c>
      <c r="EC8" s="27">
        <v>2528.9769999999999</v>
      </c>
      <c r="ED8" s="26">
        <v>2732.6320000000001</v>
      </c>
      <c r="EE8" s="26">
        <v>2775.0329999999999</v>
      </c>
      <c r="EF8" s="26">
        <v>2773.1460000000002</v>
      </c>
      <c r="EG8" s="26">
        <v>2711.5740000000001</v>
      </c>
      <c r="EH8" s="26">
        <v>2576.4639999999999</v>
      </c>
      <c r="EI8" s="26">
        <v>2850.48</v>
      </c>
      <c r="EJ8" s="26">
        <v>3100.107</v>
      </c>
      <c r="EK8" s="26">
        <v>3005.3009999999999</v>
      </c>
      <c r="EL8" s="26">
        <v>2894.2629999999999</v>
      </c>
      <c r="EM8" s="26">
        <v>3070.3960000000002</v>
      </c>
      <c r="EN8" s="26">
        <v>2781.43</v>
      </c>
      <c r="EO8" s="27">
        <v>2609.3690000000001</v>
      </c>
      <c r="EP8" s="26">
        <v>2769.9520000000002</v>
      </c>
      <c r="EQ8" s="26">
        <v>2675.9859999999999</v>
      </c>
      <c r="ER8" s="26">
        <v>2881.835</v>
      </c>
      <c r="ES8" s="26">
        <v>2644.864</v>
      </c>
      <c r="ET8" s="26">
        <v>2705.6109999999999</v>
      </c>
      <c r="EU8" s="26">
        <v>2833.962</v>
      </c>
      <c r="EV8" s="26">
        <v>2802.5709999999999</v>
      </c>
      <c r="EW8" s="26">
        <v>2870.4459999999999</v>
      </c>
      <c r="EX8" s="26">
        <v>2814.3609999999999</v>
      </c>
      <c r="EY8" s="26">
        <v>3001.6550000000002</v>
      </c>
      <c r="EZ8" s="26">
        <v>2822.9879999999998</v>
      </c>
      <c r="FA8" s="26">
        <v>2584.6999999999998</v>
      </c>
      <c r="FB8" s="25">
        <v>2738.7179999999998</v>
      </c>
      <c r="FC8" s="26">
        <v>2523.0010000000002</v>
      </c>
      <c r="FD8" s="27">
        <v>2811.0909999999999</v>
      </c>
      <c r="FE8" s="28">
        <f t="shared" ref="FE8:FE29" si="0">+((FD8/FC8)-1)*100</f>
        <v>11.418544820235898</v>
      </c>
    </row>
    <row r="9" spans="1:161" s="22" customFormat="1" ht="21.75" customHeight="1" x14ac:dyDescent="0.3">
      <c r="A9" s="29" t="s">
        <v>38</v>
      </c>
      <c r="B9" s="30">
        <f t="shared" ref="B9:BI9" si="1">+B10+B11</f>
        <v>2051.4409999999998</v>
      </c>
      <c r="C9" s="30">
        <f t="shared" si="1"/>
        <v>1942.836</v>
      </c>
      <c r="D9" s="30">
        <f t="shared" si="1"/>
        <v>2194.384</v>
      </c>
      <c r="E9" s="30">
        <f t="shared" si="1"/>
        <v>2211.587</v>
      </c>
      <c r="F9" s="30">
        <f t="shared" si="1"/>
        <v>2354.7159999999999</v>
      </c>
      <c r="G9" s="30">
        <f t="shared" si="1"/>
        <v>2284.4169999999999</v>
      </c>
      <c r="H9" s="30">
        <f t="shared" si="1"/>
        <v>2252.2359999999999</v>
      </c>
      <c r="I9" s="30">
        <f t="shared" si="1"/>
        <v>2257.5479999999998</v>
      </c>
      <c r="J9" s="30">
        <f t="shared" si="1"/>
        <v>2181.567</v>
      </c>
      <c r="K9" s="30">
        <f t="shared" si="1"/>
        <v>2309.355</v>
      </c>
      <c r="L9" s="30">
        <f t="shared" si="1"/>
        <v>2199.4319999999998</v>
      </c>
      <c r="M9" s="30">
        <f t="shared" si="1"/>
        <v>2023.6079999999999</v>
      </c>
      <c r="N9" s="31">
        <f t="shared" si="1"/>
        <v>2026.777</v>
      </c>
      <c r="O9" s="32">
        <f t="shared" si="1"/>
        <v>1998.3240000000001</v>
      </c>
      <c r="P9" s="32">
        <f t="shared" si="1"/>
        <v>2279.0639999999999</v>
      </c>
      <c r="Q9" s="32">
        <f t="shared" si="1"/>
        <v>2210.6909999999998</v>
      </c>
      <c r="R9" s="32">
        <f t="shared" si="1"/>
        <v>2087.1390000000001</v>
      </c>
      <c r="S9" s="32">
        <f t="shared" si="1"/>
        <v>1972.7570000000001</v>
      </c>
      <c r="T9" s="32">
        <f t="shared" si="1"/>
        <v>2100.2860000000001</v>
      </c>
      <c r="U9" s="32">
        <f t="shared" si="1"/>
        <v>2099.596</v>
      </c>
      <c r="V9" s="32">
        <f t="shared" si="1"/>
        <v>2166.998</v>
      </c>
      <c r="W9" s="32">
        <f t="shared" si="1"/>
        <v>2192.7849999999999</v>
      </c>
      <c r="X9" s="32">
        <f t="shared" si="1"/>
        <v>2041.7200000000003</v>
      </c>
      <c r="Y9" s="33">
        <f t="shared" si="1"/>
        <v>1729.2179999999998</v>
      </c>
      <c r="Z9" s="30">
        <f t="shared" si="1"/>
        <v>2007.8319999999999</v>
      </c>
      <c r="AA9" s="30">
        <f t="shared" si="1"/>
        <v>1997.2809999999999</v>
      </c>
      <c r="AB9" s="30">
        <f t="shared" si="1"/>
        <v>2160.7040000000002</v>
      </c>
      <c r="AC9" s="30">
        <f t="shared" si="1"/>
        <v>2049.0949999999998</v>
      </c>
      <c r="AD9" s="30">
        <f t="shared" si="1"/>
        <v>1909.18</v>
      </c>
      <c r="AE9" s="30">
        <f t="shared" si="1"/>
        <v>1849.6410000000001</v>
      </c>
      <c r="AF9" s="30">
        <f t="shared" si="1"/>
        <v>1925.1289999999999</v>
      </c>
      <c r="AG9" s="30">
        <f t="shared" si="1"/>
        <v>1846.6210000000001</v>
      </c>
      <c r="AH9" s="30">
        <f t="shared" si="1"/>
        <v>1672.3809999999999</v>
      </c>
      <c r="AI9" s="30">
        <f t="shared" si="1"/>
        <v>1888.953</v>
      </c>
      <c r="AJ9" s="30">
        <f t="shared" si="1"/>
        <v>1844.0010000000002</v>
      </c>
      <c r="AK9" s="30">
        <f t="shared" si="1"/>
        <v>1520.279</v>
      </c>
      <c r="AL9" s="31">
        <f t="shared" si="1"/>
        <v>1629.1770000000001</v>
      </c>
      <c r="AM9" s="32">
        <f t="shared" si="1"/>
        <v>1715.4259999999999</v>
      </c>
      <c r="AN9" s="32">
        <f t="shared" si="1"/>
        <v>1770.338</v>
      </c>
      <c r="AO9" s="32">
        <f t="shared" si="1"/>
        <v>1650.104</v>
      </c>
      <c r="AP9" s="32">
        <f t="shared" si="1"/>
        <v>1744.087</v>
      </c>
      <c r="AQ9" s="32">
        <f t="shared" si="1"/>
        <v>1789.8240000000001</v>
      </c>
      <c r="AR9" s="32">
        <f t="shared" si="1"/>
        <v>1929.252</v>
      </c>
      <c r="AS9" s="32">
        <f t="shared" si="1"/>
        <v>1902.5410000000002</v>
      </c>
      <c r="AT9" s="32">
        <f t="shared" si="1"/>
        <v>1827.894</v>
      </c>
      <c r="AU9" s="32">
        <f t="shared" si="1"/>
        <v>1953.0349999999999</v>
      </c>
      <c r="AV9" s="32">
        <f t="shared" si="1"/>
        <v>1793.6369999999999</v>
      </c>
      <c r="AW9" s="33">
        <f t="shared" si="1"/>
        <v>1415.4760000000001</v>
      </c>
      <c r="AX9" s="31">
        <f t="shared" si="1"/>
        <v>1798.8430000000001</v>
      </c>
      <c r="AY9" s="32">
        <f t="shared" si="1"/>
        <v>1722.3130000000001</v>
      </c>
      <c r="AZ9" s="32">
        <f t="shared" si="1"/>
        <v>1962.5260000000001</v>
      </c>
      <c r="BA9" s="32">
        <f t="shared" si="1"/>
        <v>1905.8710000000001</v>
      </c>
      <c r="BB9" s="32">
        <f t="shared" si="1"/>
        <v>1836.3829999999998</v>
      </c>
      <c r="BC9" s="32">
        <f t="shared" si="1"/>
        <v>1820.0079999999998</v>
      </c>
      <c r="BD9" s="32">
        <f t="shared" si="1"/>
        <v>1872.9549999999999</v>
      </c>
      <c r="BE9" s="32">
        <f t="shared" si="1"/>
        <v>1963.1480000000001</v>
      </c>
      <c r="BF9" s="32">
        <f t="shared" si="1"/>
        <v>1881.4950000000001</v>
      </c>
      <c r="BG9" s="32">
        <f t="shared" si="1"/>
        <v>2125.5860000000002</v>
      </c>
      <c r="BH9" s="32">
        <f t="shared" si="1"/>
        <v>2009.385</v>
      </c>
      <c r="BI9" s="33">
        <f t="shared" si="1"/>
        <v>1791.6869999999999</v>
      </c>
      <c r="BJ9" s="32">
        <f t="shared" ref="BJ9:BU9" si="2">BJ10+BJ11</f>
        <v>1922.3230000000001</v>
      </c>
      <c r="BK9" s="32">
        <f t="shared" si="2"/>
        <v>1861.356</v>
      </c>
      <c r="BL9" s="32">
        <f t="shared" si="2"/>
        <v>2129.7959999999998</v>
      </c>
      <c r="BM9" s="32">
        <f t="shared" si="2"/>
        <v>2038.3920000000001</v>
      </c>
      <c r="BN9" s="32">
        <f t="shared" si="2"/>
        <v>2026.739</v>
      </c>
      <c r="BO9" s="32">
        <f t="shared" si="2"/>
        <v>1918.374</v>
      </c>
      <c r="BP9" s="32">
        <f t="shared" si="2"/>
        <v>1947.124</v>
      </c>
      <c r="BQ9" s="32">
        <f t="shared" si="2"/>
        <v>1906.0429999999999</v>
      </c>
      <c r="BR9" s="32">
        <f>BR10+BR11</f>
        <v>2106.9050000000002</v>
      </c>
      <c r="BS9" s="32">
        <f t="shared" si="2"/>
        <v>2128.201</v>
      </c>
      <c r="BT9" s="32">
        <f t="shared" si="2"/>
        <v>2053.58</v>
      </c>
      <c r="BU9" s="32">
        <f t="shared" si="2"/>
        <v>1656.8510000000001</v>
      </c>
      <c r="BV9" s="31">
        <f>BV10+BV11</f>
        <v>1906.6849999999999</v>
      </c>
      <c r="BW9" s="32">
        <f>BW10+BW11</f>
        <v>1865.0859999999998</v>
      </c>
      <c r="BX9" s="32">
        <f>BX10+BX11</f>
        <v>2060.0969999999998</v>
      </c>
      <c r="BY9" s="32">
        <f>BY10+BY11</f>
        <v>1941.502</v>
      </c>
      <c r="BZ9" s="32">
        <f>BZ10+BZ11</f>
        <v>2010.4690000000001</v>
      </c>
      <c r="CA9" s="32">
        <f t="shared" ref="CA9:DD9" si="3">CA10+CA11</f>
        <v>1801.0140000000001</v>
      </c>
      <c r="CB9" s="32">
        <f t="shared" si="3"/>
        <v>1894.3120000000001</v>
      </c>
      <c r="CC9" s="32">
        <f t="shared" si="3"/>
        <v>1895.4430000000002</v>
      </c>
      <c r="CD9" s="32">
        <f t="shared" si="3"/>
        <v>1969.2950000000001</v>
      </c>
      <c r="CE9" s="32">
        <f t="shared" si="3"/>
        <v>1886.739</v>
      </c>
      <c r="CF9" s="32">
        <f t="shared" si="3"/>
        <v>1774.3980000000001</v>
      </c>
      <c r="CG9" s="33">
        <f t="shared" si="3"/>
        <v>1482.443</v>
      </c>
      <c r="CH9" s="32">
        <f t="shared" si="3"/>
        <v>2042.982</v>
      </c>
      <c r="CI9" s="32">
        <f t="shared" si="3"/>
        <v>1898.4580000000001</v>
      </c>
      <c r="CJ9" s="32">
        <f t="shared" si="3"/>
        <v>1902.5589999999997</v>
      </c>
      <c r="CK9" s="32">
        <f t="shared" si="3"/>
        <v>1278.48</v>
      </c>
      <c r="CL9" s="32">
        <f t="shared" si="3"/>
        <v>1432.067</v>
      </c>
      <c r="CM9" s="32">
        <f t="shared" si="3"/>
        <v>1549.992</v>
      </c>
      <c r="CN9" s="32">
        <f t="shared" si="3"/>
        <v>1656.616</v>
      </c>
      <c r="CO9" s="32">
        <f t="shared" si="3"/>
        <v>1846.3600000000001</v>
      </c>
      <c r="CP9" s="32">
        <f t="shared" si="3"/>
        <v>1972.0239999999999</v>
      </c>
      <c r="CQ9" s="32">
        <f t="shared" si="3"/>
        <v>2176.7779999999998</v>
      </c>
      <c r="CR9" s="32">
        <f t="shared" si="3"/>
        <v>1955.5059999999999</v>
      </c>
      <c r="CS9" s="32">
        <f t="shared" si="3"/>
        <v>2095.4579999999996</v>
      </c>
      <c r="CT9" s="31">
        <f t="shared" si="3"/>
        <v>2145.1170000000002</v>
      </c>
      <c r="CU9" s="32">
        <f t="shared" si="3"/>
        <v>2064.0479999999998</v>
      </c>
      <c r="CV9" s="32">
        <f t="shared" si="3"/>
        <v>2082.3490000000002</v>
      </c>
      <c r="CW9" s="32">
        <f t="shared" si="3"/>
        <v>2225.375</v>
      </c>
      <c r="CX9" s="32">
        <f t="shared" si="3"/>
        <v>2413.377</v>
      </c>
      <c r="CY9" s="32">
        <f t="shared" si="3"/>
        <v>2229.7759999999998</v>
      </c>
      <c r="CZ9" s="32">
        <f t="shared" si="3"/>
        <v>2263.64</v>
      </c>
      <c r="DA9" s="32">
        <f t="shared" si="3"/>
        <v>2303.741</v>
      </c>
      <c r="DB9" s="32">
        <f t="shared" si="3"/>
        <v>2171.1309999999999</v>
      </c>
      <c r="DC9" s="32">
        <f t="shared" si="3"/>
        <v>2160.9</v>
      </c>
      <c r="DD9" s="32">
        <f t="shared" si="3"/>
        <v>1938.6869999999999</v>
      </c>
      <c r="DE9" s="33">
        <f>DE10+DE11</f>
        <v>1756.633</v>
      </c>
      <c r="DF9" s="32">
        <f>DF10+DF11</f>
        <v>2016.547</v>
      </c>
      <c r="DG9" s="32">
        <f>DG10+DG11</f>
        <v>1878.1690000000001</v>
      </c>
      <c r="DH9" s="32">
        <f>DH10+DH11</f>
        <v>2132.596</v>
      </c>
      <c r="DI9" s="32">
        <f>DI10+DI11</f>
        <v>2012.479</v>
      </c>
      <c r="DJ9" s="32">
        <f t="shared" ref="DJ9:EL9" si="4">DJ10+DJ11</f>
        <v>1995.1509999999998</v>
      </c>
      <c r="DK9" s="32">
        <f t="shared" si="4"/>
        <v>1936.7939999999999</v>
      </c>
      <c r="DL9" s="32">
        <f t="shared" si="4"/>
        <v>2147.6309999999999</v>
      </c>
      <c r="DM9" s="32">
        <f t="shared" si="4"/>
        <v>2110.9270000000001</v>
      </c>
      <c r="DN9" s="32">
        <f t="shared" si="4"/>
        <v>1860.3890000000001</v>
      </c>
      <c r="DO9" s="32">
        <f t="shared" si="4"/>
        <v>2008.7719999999999</v>
      </c>
      <c r="DP9" s="32">
        <f t="shared" si="4"/>
        <v>1910.8130000000001</v>
      </c>
      <c r="DQ9" s="33">
        <f t="shared" si="4"/>
        <v>1423.7669999999998</v>
      </c>
      <c r="DR9" s="32">
        <f t="shared" si="4"/>
        <v>1837.123</v>
      </c>
      <c r="DS9" s="32">
        <f t="shared" si="4"/>
        <v>1769.962</v>
      </c>
      <c r="DT9" s="32">
        <f t="shared" si="4"/>
        <v>1874.0990000000002</v>
      </c>
      <c r="DU9" s="32">
        <f t="shared" si="4"/>
        <v>1921.1240000000003</v>
      </c>
      <c r="DV9" s="32">
        <f t="shared" si="4"/>
        <v>1895.671</v>
      </c>
      <c r="DW9" s="32">
        <f t="shared" si="4"/>
        <v>1621.779</v>
      </c>
      <c r="DX9" s="32">
        <f t="shared" si="4"/>
        <v>1925.452</v>
      </c>
      <c r="DY9" s="32">
        <f t="shared" si="4"/>
        <v>1881.5159999999998</v>
      </c>
      <c r="DZ9" s="32">
        <f t="shared" si="4"/>
        <v>1832.5009999999997</v>
      </c>
      <c r="EA9" s="32">
        <f t="shared" si="4"/>
        <v>1823.8620000000001</v>
      </c>
      <c r="EB9" s="32">
        <f t="shared" si="4"/>
        <v>1814.4179999999999</v>
      </c>
      <c r="EC9" s="33">
        <f t="shared" si="4"/>
        <v>1653.117</v>
      </c>
      <c r="ED9" s="32">
        <f t="shared" si="4"/>
        <v>2012.8130000000001</v>
      </c>
      <c r="EE9" s="32">
        <f t="shared" si="4"/>
        <v>1872.171</v>
      </c>
      <c r="EF9" s="32">
        <f t="shared" si="4"/>
        <v>1967.86</v>
      </c>
      <c r="EG9" s="32">
        <f t="shared" si="4"/>
        <v>1942.4079999999999</v>
      </c>
      <c r="EH9" s="32">
        <f t="shared" si="4"/>
        <v>1896.328</v>
      </c>
      <c r="EI9" s="32">
        <f t="shared" si="4"/>
        <v>1884.4870000000001</v>
      </c>
      <c r="EJ9" s="32">
        <f t="shared" si="4"/>
        <v>2160.7620000000002</v>
      </c>
      <c r="EK9" s="32">
        <f t="shared" si="4"/>
        <v>2100.89</v>
      </c>
      <c r="EL9" s="32">
        <f t="shared" si="4"/>
        <v>2072.806</v>
      </c>
      <c r="EM9" s="32">
        <f>EM10+EM11</f>
        <v>2127.0790000000002</v>
      </c>
      <c r="EN9" s="32">
        <f>EN10+EN11</f>
        <v>1952.26</v>
      </c>
      <c r="EO9" s="33">
        <f>EO10+EO11</f>
        <v>1702.2579999999998</v>
      </c>
      <c r="EP9" s="32">
        <f>EP10+EP11</f>
        <v>1953.364</v>
      </c>
      <c r="EQ9" s="32">
        <f>EQ10+EQ11</f>
        <v>1844.7260000000001</v>
      </c>
      <c r="ER9" s="32">
        <f t="shared" ref="ER9:EY9" si="5">ER10+ER11</f>
        <v>2042.231</v>
      </c>
      <c r="ES9" s="32">
        <f t="shared" si="5"/>
        <v>2012.5139999999999</v>
      </c>
      <c r="ET9" s="32">
        <f t="shared" si="5"/>
        <v>2015.3409999999999</v>
      </c>
      <c r="EU9" s="32">
        <f t="shared" si="5"/>
        <v>1990.566</v>
      </c>
      <c r="EV9" s="32">
        <f t="shared" si="5"/>
        <v>1988.0540000000001</v>
      </c>
      <c r="EW9" s="32">
        <f t="shared" si="5"/>
        <v>1979.6219999999998</v>
      </c>
      <c r="EX9" s="32">
        <f t="shared" si="5"/>
        <v>1971.489</v>
      </c>
      <c r="EY9" s="32">
        <f t="shared" si="5"/>
        <v>2025.2460000000001</v>
      </c>
      <c r="EZ9" s="32">
        <f>EZ10+EZ11</f>
        <v>2047.8120000000001</v>
      </c>
      <c r="FA9" s="32">
        <f>FA10+FA11</f>
        <v>1513.24</v>
      </c>
      <c r="FB9" s="31">
        <f>FB10+FB11</f>
        <v>1879.6290000000001</v>
      </c>
      <c r="FC9" s="32">
        <f>FC10+FC11</f>
        <v>1839.7530000000002</v>
      </c>
      <c r="FD9" s="33">
        <f>FD10+FD11</f>
        <v>1917.33</v>
      </c>
      <c r="FE9" s="34">
        <f t="shared" si="0"/>
        <v>4.2167073514759679</v>
      </c>
    </row>
    <row r="10" spans="1:161" s="22" customFormat="1" ht="21.75" customHeight="1" x14ac:dyDescent="0.3">
      <c r="A10" s="35" t="s">
        <v>39</v>
      </c>
      <c r="B10" s="36">
        <v>1202.482</v>
      </c>
      <c r="C10" s="36">
        <v>1144.078</v>
      </c>
      <c r="D10" s="36">
        <v>1261.646</v>
      </c>
      <c r="E10" s="36">
        <v>1233.0650000000001</v>
      </c>
      <c r="F10" s="36">
        <v>1311.414</v>
      </c>
      <c r="G10" s="36">
        <v>1285.3620000000001</v>
      </c>
      <c r="H10" s="36">
        <v>1251.395</v>
      </c>
      <c r="I10" s="36">
        <v>1270.671</v>
      </c>
      <c r="J10" s="36">
        <v>1229.652</v>
      </c>
      <c r="K10" s="36">
        <v>1321.82</v>
      </c>
      <c r="L10" s="36">
        <v>1218.682</v>
      </c>
      <c r="M10" s="36">
        <v>1283.2159999999999</v>
      </c>
      <c r="N10" s="37">
        <v>1140.9960000000001</v>
      </c>
      <c r="O10" s="38">
        <v>1100.992</v>
      </c>
      <c r="P10" s="38">
        <v>1276.136</v>
      </c>
      <c r="Q10" s="38">
        <v>1269.2280000000001</v>
      </c>
      <c r="R10" s="38">
        <v>1124.9490000000001</v>
      </c>
      <c r="S10" s="38">
        <v>1134.2249999999999</v>
      </c>
      <c r="T10" s="38">
        <v>1208.8219999999999</v>
      </c>
      <c r="U10" s="38">
        <v>1201.1869999999999</v>
      </c>
      <c r="V10" s="38">
        <v>1252.248</v>
      </c>
      <c r="W10" s="38">
        <v>1247.3</v>
      </c>
      <c r="X10" s="38">
        <v>1157.9480000000001</v>
      </c>
      <c r="Y10" s="39">
        <v>1114.6959999999999</v>
      </c>
      <c r="Z10" s="36">
        <v>1225.941</v>
      </c>
      <c r="AA10" s="36">
        <v>1131.115</v>
      </c>
      <c r="AB10" s="36">
        <v>1289.701</v>
      </c>
      <c r="AC10" s="36">
        <v>1182.665</v>
      </c>
      <c r="AD10" s="36">
        <v>1067.229</v>
      </c>
      <c r="AE10" s="36">
        <v>1140.268</v>
      </c>
      <c r="AF10" s="36">
        <v>1135.752</v>
      </c>
      <c r="AG10" s="36">
        <v>1022.5410000000001</v>
      </c>
      <c r="AH10" s="36">
        <v>1003.582</v>
      </c>
      <c r="AI10" s="36">
        <v>1056.732</v>
      </c>
      <c r="AJ10" s="36">
        <v>1059.1990000000001</v>
      </c>
      <c r="AK10" s="36">
        <v>1073.604</v>
      </c>
      <c r="AL10" s="37">
        <v>948.86599999999999</v>
      </c>
      <c r="AM10" s="38">
        <v>973.51400000000001</v>
      </c>
      <c r="AN10" s="38">
        <v>1009.634</v>
      </c>
      <c r="AO10" s="38">
        <v>855.86599999999999</v>
      </c>
      <c r="AP10" s="38">
        <v>916.12699999999995</v>
      </c>
      <c r="AQ10" s="38">
        <v>969.08699999999999</v>
      </c>
      <c r="AR10" s="38">
        <v>1111.316</v>
      </c>
      <c r="AS10" s="38">
        <v>1072.652</v>
      </c>
      <c r="AT10" s="38">
        <v>1088.556</v>
      </c>
      <c r="AU10" s="38">
        <v>1191.252</v>
      </c>
      <c r="AV10" s="38">
        <v>1110.6759999999999</v>
      </c>
      <c r="AW10" s="39">
        <v>1025.6990000000001</v>
      </c>
      <c r="AX10" s="37">
        <v>1056.0340000000001</v>
      </c>
      <c r="AY10" s="38">
        <v>1028.0930000000001</v>
      </c>
      <c r="AZ10" s="38">
        <v>1192.6500000000001</v>
      </c>
      <c r="BA10" s="38">
        <v>1156.664</v>
      </c>
      <c r="BB10" s="38">
        <v>1102.847</v>
      </c>
      <c r="BC10" s="38">
        <v>1083.1969999999999</v>
      </c>
      <c r="BD10" s="38">
        <v>1134.952</v>
      </c>
      <c r="BE10" s="38">
        <v>1209.019</v>
      </c>
      <c r="BF10" s="38">
        <v>1144.3820000000001</v>
      </c>
      <c r="BG10" s="38">
        <v>1282.848</v>
      </c>
      <c r="BH10" s="38">
        <v>1201.864</v>
      </c>
      <c r="BI10" s="39">
        <v>1094.607</v>
      </c>
      <c r="BJ10" s="38">
        <v>1158.2660000000001</v>
      </c>
      <c r="BK10" s="38">
        <v>1087.979</v>
      </c>
      <c r="BL10" s="38">
        <v>1264.963</v>
      </c>
      <c r="BM10" s="38">
        <v>1221.7470000000001</v>
      </c>
      <c r="BN10" s="38">
        <v>1291.278</v>
      </c>
      <c r="BO10" s="38">
        <v>1134.386</v>
      </c>
      <c r="BP10" s="38">
        <v>1143.202</v>
      </c>
      <c r="BQ10" s="38">
        <v>1087.0309999999999</v>
      </c>
      <c r="BR10" s="38">
        <v>1292.6610000000001</v>
      </c>
      <c r="BS10" s="38">
        <v>1267.6320000000001</v>
      </c>
      <c r="BT10" s="38">
        <v>1232.5550000000001</v>
      </c>
      <c r="BU10" s="38">
        <v>1075.0540000000001</v>
      </c>
      <c r="BV10" s="37">
        <v>1105.847</v>
      </c>
      <c r="BW10" s="38">
        <v>1029.1659999999999</v>
      </c>
      <c r="BX10" s="38">
        <v>1240.4849999999999</v>
      </c>
      <c r="BY10" s="38">
        <v>1163.309</v>
      </c>
      <c r="BZ10" s="38">
        <v>1212.2349999999999</v>
      </c>
      <c r="CA10" s="38">
        <v>1061.634</v>
      </c>
      <c r="CB10" s="38">
        <v>1163.3430000000001</v>
      </c>
      <c r="CC10" s="38">
        <v>1087.796</v>
      </c>
      <c r="CD10" s="38">
        <v>1166.646</v>
      </c>
      <c r="CE10" s="38">
        <v>1058.3620000000001</v>
      </c>
      <c r="CF10" s="38">
        <v>1015.708</v>
      </c>
      <c r="CG10" s="39">
        <v>941.22699999999998</v>
      </c>
      <c r="CH10" s="38">
        <v>1225.067</v>
      </c>
      <c r="CI10" s="38">
        <v>1092.903</v>
      </c>
      <c r="CJ10" s="38">
        <v>1081.6769999999999</v>
      </c>
      <c r="CK10" s="38">
        <v>833.66899999999998</v>
      </c>
      <c r="CL10" s="38">
        <v>753.57899999999995</v>
      </c>
      <c r="CM10" s="38">
        <v>879.43</v>
      </c>
      <c r="CN10" s="38">
        <v>828.74599999999998</v>
      </c>
      <c r="CO10" s="38">
        <v>997.55200000000002</v>
      </c>
      <c r="CP10" s="38">
        <v>1096.683</v>
      </c>
      <c r="CQ10" s="38">
        <v>1257.0429999999999</v>
      </c>
      <c r="CR10" s="38">
        <v>1072.75</v>
      </c>
      <c r="CS10" s="38">
        <v>1236.5519999999999</v>
      </c>
      <c r="CT10" s="37">
        <v>1261.4939999999999</v>
      </c>
      <c r="CU10" s="38">
        <v>1210.624</v>
      </c>
      <c r="CV10" s="38">
        <v>1196.6880000000001</v>
      </c>
      <c r="CW10" s="38">
        <v>1308.472</v>
      </c>
      <c r="CX10" s="38">
        <v>1427.807</v>
      </c>
      <c r="CY10" s="38">
        <v>1295.9670000000001</v>
      </c>
      <c r="CZ10" s="38">
        <v>1303.499</v>
      </c>
      <c r="DA10" s="38">
        <v>1329.501</v>
      </c>
      <c r="DB10" s="38">
        <v>1299.1389999999999</v>
      </c>
      <c r="DC10" s="38">
        <v>1234.9000000000001</v>
      </c>
      <c r="DD10" s="38">
        <v>1106.71</v>
      </c>
      <c r="DE10" s="39">
        <v>1174.693</v>
      </c>
      <c r="DF10" s="38">
        <v>1219.33</v>
      </c>
      <c r="DG10" s="38">
        <v>1086.3030000000001</v>
      </c>
      <c r="DH10" s="38">
        <v>1222.7059999999999</v>
      </c>
      <c r="DI10" s="38">
        <v>1161.4010000000001</v>
      </c>
      <c r="DJ10" s="38">
        <v>1106.673</v>
      </c>
      <c r="DK10" s="38">
        <v>1107.579</v>
      </c>
      <c r="DL10" s="38">
        <v>1215.7349999999999</v>
      </c>
      <c r="DM10" s="38">
        <v>1223.357</v>
      </c>
      <c r="DN10" s="38">
        <v>1079.4290000000001</v>
      </c>
      <c r="DO10" s="38">
        <v>1146.835</v>
      </c>
      <c r="DP10" s="38">
        <v>1116.3900000000001</v>
      </c>
      <c r="DQ10" s="39">
        <v>947.09799999999996</v>
      </c>
      <c r="DR10" s="38">
        <v>1070.645</v>
      </c>
      <c r="DS10" s="38">
        <v>991.94100000000003</v>
      </c>
      <c r="DT10" s="38">
        <v>1018.114</v>
      </c>
      <c r="DU10" s="38">
        <v>1056.6790000000001</v>
      </c>
      <c r="DV10" s="38">
        <v>1081.5730000000001</v>
      </c>
      <c r="DW10" s="38">
        <v>888.59699999999998</v>
      </c>
      <c r="DX10" s="38">
        <v>1125.298</v>
      </c>
      <c r="DY10" s="38">
        <v>1117.2539999999999</v>
      </c>
      <c r="DZ10" s="38">
        <v>1117.2059999999999</v>
      </c>
      <c r="EA10" s="38">
        <v>981.79300000000001</v>
      </c>
      <c r="EB10" s="38">
        <v>1060.6869999999999</v>
      </c>
      <c r="EC10" s="39">
        <v>1085.923</v>
      </c>
      <c r="ED10" s="38">
        <v>1202.76</v>
      </c>
      <c r="EE10" s="38">
        <v>1068.085</v>
      </c>
      <c r="EF10" s="38">
        <v>1123.2819999999999</v>
      </c>
      <c r="EG10" s="38">
        <v>1108.884</v>
      </c>
      <c r="EH10" s="38">
        <v>1102.3040000000001</v>
      </c>
      <c r="EI10" s="38">
        <v>1086.826</v>
      </c>
      <c r="EJ10" s="38">
        <v>1250.3800000000001</v>
      </c>
      <c r="EK10" s="38">
        <v>1184.386</v>
      </c>
      <c r="EL10" s="38">
        <v>1188.127</v>
      </c>
      <c r="EM10" s="38">
        <v>1195.0550000000001</v>
      </c>
      <c r="EN10" s="38">
        <v>1022.891</v>
      </c>
      <c r="EO10" s="39">
        <v>1048.78</v>
      </c>
      <c r="EP10" s="38">
        <v>1135.2929999999999</v>
      </c>
      <c r="EQ10" s="38">
        <v>1038.395</v>
      </c>
      <c r="ER10" s="38">
        <v>1148.143</v>
      </c>
      <c r="ES10" s="38">
        <v>1168.752</v>
      </c>
      <c r="ET10" s="38">
        <v>1191.4690000000001</v>
      </c>
      <c r="EU10" s="38">
        <v>1156.325</v>
      </c>
      <c r="EV10" s="38">
        <v>1152.961</v>
      </c>
      <c r="EW10" s="38">
        <v>1121.444</v>
      </c>
      <c r="EX10" s="38">
        <v>1136.8209999999999</v>
      </c>
      <c r="EY10" s="38">
        <v>1142.9480000000001</v>
      </c>
      <c r="EZ10" s="38">
        <v>1201.9090000000001</v>
      </c>
      <c r="FA10" s="38">
        <v>1021.375</v>
      </c>
      <c r="FB10" s="37">
        <v>1095.3030000000001</v>
      </c>
      <c r="FC10" s="38">
        <v>1059.0840000000001</v>
      </c>
      <c r="FD10" s="39">
        <v>1104.4549999999999</v>
      </c>
      <c r="FE10" s="40">
        <f t="shared" si="0"/>
        <v>4.2839850285718573</v>
      </c>
    </row>
    <row r="11" spans="1:161" s="22" customFormat="1" ht="21.75" customHeight="1" x14ac:dyDescent="0.3">
      <c r="A11" s="41" t="s">
        <v>40</v>
      </c>
      <c r="B11" s="42">
        <v>848.95899999999995</v>
      </c>
      <c r="C11" s="42">
        <v>798.75800000000004</v>
      </c>
      <c r="D11" s="42">
        <v>932.73800000000006</v>
      </c>
      <c r="E11" s="42">
        <v>978.52200000000005</v>
      </c>
      <c r="F11" s="42">
        <v>1043.3019999999999</v>
      </c>
      <c r="G11" s="42">
        <v>999.05499999999995</v>
      </c>
      <c r="H11" s="42">
        <v>1000.841</v>
      </c>
      <c r="I11" s="42">
        <v>986.87699999999995</v>
      </c>
      <c r="J11" s="42">
        <v>951.91499999999996</v>
      </c>
      <c r="K11" s="42">
        <v>987.53499999999997</v>
      </c>
      <c r="L11" s="42">
        <v>980.75</v>
      </c>
      <c r="M11" s="42">
        <v>740.39200000000005</v>
      </c>
      <c r="N11" s="43">
        <v>885.78099999999995</v>
      </c>
      <c r="O11" s="44">
        <v>897.33199999999999</v>
      </c>
      <c r="P11" s="44">
        <v>1002.928</v>
      </c>
      <c r="Q11" s="44">
        <v>941.46299999999997</v>
      </c>
      <c r="R11" s="44">
        <v>962.19</v>
      </c>
      <c r="S11" s="44">
        <v>838.53200000000004</v>
      </c>
      <c r="T11" s="44">
        <v>891.46400000000006</v>
      </c>
      <c r="U11" s="44">
        <v>898.40899999999999</v>
      </c>
      <c r="V11" s="44">
        <v>914.75</v>
      </c>
      <c r="W11" s="44">
        <v>945.48500000000001</v>
      </c>
      <c r="X11" s="44">
        <v>883.77200000000005</v>
      </c>
      <c r="Y11" s="45">
        <v>614.52200000000005</v>
      </c>
      <c r="Z11" s="42">
        <v>781.89099999999996</v>
      </c>
      <c r="AA11" s="42">
        <v>866.16600000000005</v>
      </c>
      <c r="AB11" s="42">
        <v>871.00300000000004</v>
      </c>
      <c r="AC11" s="42">
        <v>866.43</v>
      </c>
      <c r="AD11" s="42">
        <v>841.95100000000002</v>
      </c>
      <c r="AE11" s="42">
        <v>709.37300000000005</v>
      </c>
      <c r="AF11" s="42">
        <v>789.37699999999995</v>
      </c>
      <c r="AG11" s="42">
        <v>824.08</v>
      </c>
      <c r="AH11" s="42">
        <v>668.79899999999998</v>
      </c>
      <c r="AI11" s="42">
        <v>832.221</v>
      </c>
      <c r="AJ11" s="42">
        <v>784.80200000000002</v>
      </c>
      <c r="AK11" s="42">
        <v>446.67500000000001</v>
      </c>
      <c r="AL11" s="43">
        <v>680.31100000000004</v>
      </c>
      <c r="AM11" s="44">
        <v>741.91200000000003</v>
      </c>
      <c r="AN11" s="44">
        <v>760.70399999999995</v>
      </c>
      <c r="AO11" s="44">
        <v>794.23800000000006</v>
      </c>
      <c r="AP11" s="44">
        <v>827.96</v>
      </c>
      <c r="AQ11" s="44">
        <v>820.73699999999997</v>
      </c>
      <c r="AR11" s="44">
        <v>817.93600000000004</v>
      </c>
      <c r="AS11" s="44">
        <v>829.88900000000001</v>
      </c>
      <c r="AT11" s="44">
        <v>739.33799999999997</v>
      </c>
      <c r="AU11" s="44">
        <v>761.78300000000002</v>
      </c>
      <c r="AV11" s="44">
        <v>682.96100000000001</v>
      </c>
      <c r="AW11" s="45">
        <v>389.77699999999999</v>
      </c>
      <c r="AX11" s="43">
        <v>742.80899999999997</v>
      </c>
      <c r="AY11" s="44">
        <v>694.22</v>
      </c>
      <c r="AZ11" s="44">
        <v>769.87599999999998</v>
      </c>
      <c r="BA11" s="44">
        <v>749.20699999999999</v>
      </c>
      <c r="BB11" s="44">
        <v>733.53599999999994</v>
      </c>
      <c r="BC11" s="44">
        <v>736.81100000000004</v>
      </c>
      <c r="BD11" s="44">
        <v>738.00300000000004</v>
      </c>
      <c r="BE11" s="44">
        <v>754.12900000000002</v>
      </c>
      <c r="BF11" s="44">
        <v>737.11300000000006</v>
      </c>
      <c r="BG11" s="44">
        <v>842.73800000000006</v>
      </c>
      <c r="BH11" s="44">
        <v>807.52099999999996</v>
      </c>
      <c r="BI11" s="45">
        <v>697.08</v>
      </c>
      <c r="BJ11" s="44">
        <v>764.05700000000002</v>
      </c>
      <c r="BK11" s="44">
        <v>773.37699999999995</v>
      </c>
      <c r="BL11" s="44">
        <v>864.83299999999997</v>
      </c>
      <c r="BM11" s="44">
        <v>816.64499999999998</v>
      </c>
      <c r="BN11" s="44">
        <v>735.46100000000001</v>
      </c>
      <c r="BO11" s="44">
        <v>783.98800000000006</v>
      </c>
      <c r="BP11" s="44">
        <v>803.92200000000003</v>
      </c>
      <c r="BQ11" s="44">
        <v>819.01199999999994</v>
      </c>
      <c r="BR11" s="44">
        <v>814.24400000000003</v>
      </c>
      <c r="BS11" s="44">
        <v>860.56899999999996</v>
      </c>
      <c r="BT11" s="44">
        <v>821.02499999999998</v>
      </c>
      <c r="BU11" s="44">
        <v>581.79700000000003</v>
      </c>
      <c r="BV11" s="43">
        <v>800.83799999999997</v>
      </c>
      <c r="BW11" s="44">
        <v>835.92</v>
      </c>
      <c r="BX11" s="44">
        <v>819.61199999999997</v>
      </c>
      <c r="BY11" s="44">
        <v>778.19299999999998</v>
      </c>
      <c r="BZ11" s="44">
        <v>798.23400000000004</v>
      </c>
      <c r="CA11" s="44">
        <v>739.38</v>
      </c>
      <c r="CB11" s="44">
        <v>730.96900000000005</v>
      </c>
      <c r="CC11" s="44">
        <v>807.64700000000005</v>
      </c>
      <c r="CD11" s="44">
        <v>802.649</v>
      </c>
      <c r="CE11" s="44">
        <v>828.37699999999995</v>
      </c>
      <c r="CF11" s="44">
        <v>758.69</v>
      </c>
      <c r="CG11" s="45">
        <v>541.21600000000001</v>
      </c>
      <c r="CH11" s="44">
        <v>817.91499999999996</v>
      </c>
      <c r="CI11" s="44">
        <v>805.55499999999995</v>
      </c>
      <c r="CJ11" s="44">
        <v>820.88199999999995</v>
      </c>
      <c r="CK11" s="44">
        <v>444.81099999999998</v>
      </c>
      <c r="CL11" s="44">
        <v>678.48800000000006</v>
      </c>
      <c r="CM11" s="44">
        <v>670.56200000000001</v>
      </c>
      <c r="CN11" s="44">
        <v>827.87</v>
      </c>
      <c r="CO11" s="44">
        <v>848.80799999999999</v>
      </c>
      <c r="CP11" s="44">
        <v>875.34100000000001</v>
      </c>
      <c r="CQ11" s="44">
        <v>919.73500000000001</v>
      </c>
      <c r="CR11" s="44">
        <v>882.75599999999997</v>
      </c>
      <c r="CS11" s="44">
        <v>858.90599999999995</v>
      </c>
      <c r="CT11" s="43">
        <v>883.62300000000005</v>
      </c>
      <c r="CU11" s="44">
        <v>853.42399999999998</v>
      </c>
      <c r="CV11" s="44">
        <v>885.66099999999994</v>
      </c>
      <c r="CW11" s="44">
        <v>916.90300000000002</v>
      </c>
      <c r="CX11" s="44">
        <v>985.57</v>
      </c>
      <c r="CY11" s="44">
        <v>933.80899999999997</v>
      </c>
      <c r="CZ11" s="44">
        <v>960.14099999999996</v>
      </c>
      <c r="DA11" s="44">
        <v>974.24</v>
      </c>
      <c r="DB11" s="44">
        <v>871.99199999999996</v>
      </c>
      <c r="DC11" s="44">
        <v>926</v>
      </c>
      <c r="DD11" s="44">
        <v>831.97699999999998</v>
      </c>
      <c r="DE11" s="45">
        <v>581.94000000000005</v>
      </c>
      <c r="DF11" s="44">
        <v>797.21699999999998</v>
      </c>
      <c r="DG11" s="44">
        <v>791.86599999999999</v>
      </c>
      <c r="DH11" s="44">
        <v>909.89</v>
      </c>
      <c r="DI11" s="44">
        <v>851.07799999999997</v>
      </c>
      <c r="DJ11" s="44">
        <v>888.47799999999995</v>
      </c>
      <c r="DK11" s="44">
        <v>829.21500000000003</v>
      </c>
      <c r="DL11" s="44">
        <v>931.89599999999996</v>
      </c>
      <c r="DM11" s="44">
        <v>887.57</v>
      </c>
      <c r="DN11" s="44">
        <v>780.96</v>
      </c>
      <c r="DO11" s="44">
        <v>861.93700000000001</v>
      </c>
      <c r="DP11" s="44">
        <v>794.423</v>
      </c>
      <c r="DQ11" s="45">
        <v>476.66899999999998</v>
      </c>
      <c r="DR11" s="44">
        <v>766.47799999999995</v>
      </c>
      <c r="DS11" s="44">
        <v>778.02099999999996</v>
      </c>
      <c r="DT11" s="44">
        <v>855.98500000000001</v>
      </c>
      <c r="DU11" s="44">
        <v>864.44500000000005</v>
      </c>
      <c r="DV11" s="44">
        <v>814.09799999999996</v>
      </c>
      <c r="DW11" s="44">
        <v>733.18200000000002</v>
      </c>
      <c r="DX11" s="44">
        <v>800.154</v>
      </c>
      <c r="DY11" s="44">
        <v>764.26199999999994</v>
      </c>
      <c r="DZ11" s="44">
        <v>715.29499999999996</v>
      </c>
      <c r="EA11" s="44">
        <v>842.06899999999996</v>
      </c>
      <c r="EB11" s="44">
        <v>753.73099999999999</v>
      </c>
      <c r="EC11" s="45">
        <v>567.19399999999996</v>
      </c>
      <c r="ED11" s="44">
        <v>810.053</v>
      </c>
      <c r="EE11" s="44">
        <v>804.08600000000001</v>
      </c>
      <c r="EF11" s="44">
        <v>844.57799999999997</v>
      </c>
      <c r="EG11" s="44">
        <v>833.524</v>
      </c>
      <c r="EH11" s="44">
        <v>794.024</v>
      </c>
      <c r="EI11" s="44">
        <v>797.66099999999994</v>
      </c>
      <c r="EJ11" s="44">
        <v>910.38199999999995</v>
      </c>
      <c r="EK11" s="44">
        <v>916.50400000000002</v>
      </c>
      <c r="EL11" s="44">
        <v>884.67899999999997</v>
      </c>
      <c r="EM11" s="44">
        <v>932.024</v>
      </c>
      <c r="EN11" s="44">
        <v>929.36900000000003</v>
      </c>
      <c r="EO11" s="45">
        <v>653.47799999999995</v>
      </c>
      <c r="EP11" s="44">
        <v>818.07100000000003</v>
      </c>
      <c r="EQ11" s="44">
        <v>806.33100000000002</v>
      </c>
      <c r="ER11" s="44">
        <v>894.08799999999997</v>
      </c>
      <c r="ES11" s="44">
        <v>843.76199999999994</v>
      </c>
      <c r="ET11" s="44">
        <v>823.87199999999996</v>
      </c>
      <c r="EU11" s="44">
        <v>834.24099999999999</v>
      </c>
      <c r="EV11" s="44">
        <v>835.09299999999996</v>
      </c>
      <c r="EW11" s="44">
        <v>858.178</v>
      </c>
      <c r="EX11" s="44">
        <v>834.66800000000001</v>
      </c>
      <c r="EY11" s="44">
        <v>882.298</v>
      </c>
      <c r="EZ11" s="44">
        <v>845.90300000000002</v>
      </c>
      <c r="FA11" s="44">
        <v>491.86500000000001</v>
      </c>
      <c r="FB11" s="43">
        <v>784.32600000000002</v>
      </c>
      <c r="FC11" s="44">
        <v>780.66899999999998</v>
      </c>
      <c r="FD11" s="45">
        <v>812.875</v>
      </c>
      <c r="FE11" s="46">
        <f t="shared" si="0"/>
        <v>4.1254360042476401</v>
      </c>
    </row>
    <row r="12" spans="1:161" s="22" customFormat="1" ht="40.5" x14ac:dyDescent="0.3">
      <c r="A12" s="47" t="s">
        <v>41</v>
      </c>
      <c r="B12" s="24">
        <f t="shared" ref="B12:BM12" si="6">+B13+B14</f>
        <v>470.37100000000004</v>
      </c>
      <c r="C12" s="24">
        <f t="shared" si="6"/>
        <v>480.79300000000001</v>
      </c>
      <c r="D12" s="24">
        <f t="shared" si="6"/>
        <v>550.726</v>
      </c>
      <c r="E12" s="24">
        <f t="shared" si="6"/>
        <v>459.709</v>
      </c>
      <c r="F12" s="24">
        <f t="shared" si="6"/>
        <v>442.19099999999997</v>
      </c>
      <c r="G12" s="24">
        <f t="shared" si="6"/>
        <v>330.286</v>
      </c>
      <c r="H12" s="24">
        <f t="shared" si="6"/>
        <v>478.81900000000002</v>
      </c>
      <c r="I12" s="24">
        <f t="shared" si="6"/>
        <v>500.976</v>
      </c>
      <c r="J12" s="24">
        <f t="shared" si="6"/>
        <v>514.02099999999996</v>
      </c>
      <c r="K12" s="24">
        <f t="shared" si="6"/>
        <v>457.78300000000002</v>
      </c>
      <c r="L12" s="24">
        <f t="shared" si="6"/>
        <v>448.41999999999996</v>
      </c>
      <c r="M12" s="24">
        <f t="shared" si="6"/>
        <v>498.73</v>
      </c>
      <c r="N12" s="48">
        <f t="shared" si="6"/>
        <v>387.88600000000002</v>
      </c>
      <c r="O12" s="49">
        <f t="shared" si="6"/>
        <v>442.17399999999998</v>
      </c>
      <c r="P12" s="49">
        <f t="shared" si="6"/>
        <v>457.37300000000005</v>
      </c>
      <c r="Q12" s="49">
        <f t="shared" si="6"/>
        <v>442.41700000000003</v>
      </c>
      <c r="R12" s="49">
        <f t="shared" si="6"/>
        <v>524.34400000000005</v>
      </c>
      <c r="S12" s="49">
        <f t="shared" si="6"/>
        <v>644.94200000000001</v>
      </c>
      <c r="T12" s="49">
        <f t="shared" si="6"/>
        <v>612.65300000000002</v>
      </c>
      <c r="U12" s="49">
        <f t="shared" si="6"/>
        <v>692.87</v>
      </c>
      <c r="V12" s="49">
        <f t="shared" si="6"/>
        <v>667.70699999999999</v>
      </c>
      <c r="W12" s="49">
        <f t="shared" si="6"/>
        <v>747.26299999999992</v>
      </c>
      <c r="X12" s="49">
        <f t="shared" si="6"/>
        <v>628.1110000000001</v>
      </c>
      <c r="Y12" s="50">
        <f t="shared" si="6"/>
        <v>755.08500000000004</v>
      </c>
      <c r="Z12" s="24">
        <f t="shared" si="6"/>
        <v>536.58299999999997</v>
      </c>
      <c r="AA12" s="24">
        <f t="shared" si="6"/>
        <v>582.26499999999999</v>
      </c>
      <c r="AB12" s="24">
        <f t="shared" si="6"/>
        <v>511.48599999999999</v>
      </c>
      <c r="AC12" s="24">
        <f t="shared" si="6"/>
        <v>656.80899999999997</v>
      </c>
      <c r="AD12" s="24">
        <f t="shared" si="6"/>
        <v>849.029</v>
      </c>
      <c r="AE12" s="24">
        <f t="shared" si="6"/>
        <v>860.53700000000003</v>
      </c>
      <c r="AF12" s="24">
        <f t="shared" si="6"/>
        <v>903.53700000000003</v>
      </c>
      <c r="AG12" s="24">
        <f t="shared" si="6"/>
        <v>900.66699999999992</v>
      </c>
      <c r="AH12" s="24">
        <f t="shared" si="6"/>
        <v>812.98599999999999</v>
      </c>
      <c r="AI12" s="24">
        <f t="shared" si="6"/>
        <v>812.01</v>
      </c>
      <c r="AJ12" s="24">
        <f t="shared" si="6"/>
        <v>822.52599999999995</v>
      </c>
      <c r="AK12" s="24">
        <f t="shared" si="6"/>
        <v>868.98399999999992</v>
      </c>
      <c r="AL12" s="48">
        <f t="shared" si="6"/>
        <v>707.5329999999999</v>
      </c>
      <c r="AM12" s="49">
        <f t="shared" si="6"/>
        <v>615.92599999999993</v>
      </c>
      <c r="AN12" s="49">
        <f t="shared" si="6"/>
        <v>767.077</v>
      </c>
      <c r="AO12" s="49">
        <f t="shared" si="6"/>
        <v>678.92000000000007</v>
      </c>
      <c r="AP12" s="49">
        <f t="shared" si="6"/>
        <v>805.346</v>
      </c>
      <c r="AQ12" s="49">
        <f t="shared" si="6"/>
        <v>706.31500000000005</v>
      </c>
      <c r="AR12" s="49">
        <f t="shared" si="6"/>
        <v>777.03499999999997</v>
      </c>
      <c r="AS12" s="49">
        <f t="shared" si="6"/>
        <v>925.69799999999998</v>
      </c>
      <c r="AT12" s="49">
        <f t="shared" si="6"/>
        <v>803.31100000000004</v>
      </c>
      <c r="AU12" s="49">
        <f t="shared" si="6"/>
        <v>824.80600000000004</v>
      </c>
      <c r="AV12" s="49">
        <f t="shared" si="6"/>
        <v>732.05900000000008</v>
      </c>
      <c r="AW12" s="50">
        <f t="shared" si="6"/>
        <v>1090.1000000000001</v>
      </c>
      <c r="AX12" s="48">
        <f t="shared" si="6"/>
        <v>780.28800000000001</v>
      </c>
      <c r="AY12" s="49">
        <f t="shared" si="6"/>
        <v>698.16800000000001</v>
      </c>
      <c r="AZ12" s="49">
        <f t="shared" si="6"/>
        <v>848.80399999999997</v>
      </c>
      <c r="BA12" s="49">
        <f t="shared" si="6"/>
        <v>852.86199999999997</v>
      </c>
      <c r="BB12" s="49">
        <f t="shared" si="6"/>
        <v>740.12200000000007</v>
      </c>
      <c r="BC12" s="49">
        <f t="shared" si="6"/>
        <v>766.44100000000003</v>
      </c>
      <c r="BD12" s="49">
        <f t="shared" si="6"/>
        <v>727.99599999999998</v>
      </c>
      <c r="BE12" s="49">
        <f t="shared" si="6"/>
        <v>872.37599999999998</v>
      </c>
      <c r="BF12" s="49">
        <f t="shared" si="6"/>
        <v>898.25600000000009</v>
      </c>
      <c r="BG12" s="49">
        <f t="shared" si="6"/>
        <v>964.26599999999996</v>
      </c>
      <c r="BH12" s="49">
        <f t="shared" si="6"/>
        <v>837.178</v>
      </c>
      <c r="BI12" s="50">
        <f t="shared" si="6"/>
        <v>993.53600000000006</v>
      </c>
      <c r="BJ12" s="49">
        <f t="shared" si="6"/>
        <v>814.56600000000003</v>
      </c>
      <c r="BK12" s="49">
        <f t="shared" si="6"/>
        <v>713.82299999999998</v>
      </c>
      <c r="BL12" s="49">
        <f t="shared" si="6"/>
        <v>847.07499999999993</v>
      </c>
      <c r="BM12" s="49">
        <f t="shared" si="6"/>
        <v>780.90500000000009</v>
      </c>
      <c r="BN12" s="49">
        <f t="shared" ref="BN12:DC12" si="7">+BN13+BN14</f>
        <v>797.99699999999996</v>
      </c>
      <c r="BO12" s="49">
        <f t="shared" si="7"/>
        <v>804.40800000000002</v>
      </c>
      <c r="BP12" s="49">
        <f t="shared" si="7"/>
        <v>921.28899999999999</v>
      </c>
      <c r="BQ12" s="49">
        <f t="shared" si="7"/>
        <v>894.39300000000003</v>
      </c>
      <c r="BR12" s="49">
        <f t="shared" si="7"/>
        <v>769.94600000000003</v>
      </c>
      <c r="BS12" s="49">
        <f t="shared" si="7"/>
        <v>905.077</v>
      </c>
      <c r="BT12" s="49">
        <f t="shared" si="7"/>
        <v>772.45299999999997</v>
      </c>
      <c r="BU12" s="49">
        <f t="shared" si="7"/>
        <v>894.76400000000001</v>
      </c>
      <c r="BV12" s="48">
        <f t="shared" si="7"/>
        <v>737.09400000000005</v>
      </c>
      <c r="BW12" s="49">
        <f t="shared" si="7"/>
        <v>702.625</v>
      </c>
      <c r="BX12" s="49">
        <f t="shared" si="7"/>
        <v>832.43</v>
      </c>
      <c r="BY12" s="49">
        <f t="shared" si="7"/>
        <v>787.01299999999992</v>
      </c>
      <c r="BZ12" s="49">
        <f t="shared" si="7"/>
        <v>650.59699999999998</v>
      </c>
      <c r="CA12" s="49">
        <f t="shared" si="7"/>
        <v>846.60700000000008</v>
      </c>
      <c r="CB12" s="49">
        <f t="shared" si="7"/>
        <v>709.40499999999997</v>
      </c>
      <c r="CC12" s="49">
        <f t="shared" si="7"/>
        <v>604.46600000000001</v>
      </c>
      <c r="CD12" s="49">
        <f>+CD13+CD14</f>
        <v>670.17499999999995</v>
      </c>
      <c r="CE12" s="49">
        <f>+CE13+CE14</f>
        <v>619.13800000000003</v>
      </c>
      <c r="CF12" s="49">
        <f>+CF13+CF14</f>
        <v>784.755</v>
      </c>
      <c r="CG12" s="50">
        <f t="shared" si="7"/>
        <v>872.904</v>
      </c>
      <c r="CH12" s="49">
        <f t="shared" si="7"/>
        <v>605.02300000000002</v>
      </c>
      <c r="CI12" s="49">
        <f t="shared" si="7"/>
        <v>711.64100000000008</v>
      </c>
      <c r="CJ12" s="49">
        <f t="shared" si="7"/>
        <v>749.03800000000001</v>
      </c>
      <c r="CK12" s="49">
        <f t="shared" si="7"/>
        <v>599.42600000000004</v>
      </c>
      <c r="CL12" s="49">
        <f t="shared" si="7"/>
        <v>629.67400000000009</v>
      </c>
      <c r="CM12" s="49">
        <f t="shared" si="7"/>
        <v>712.59299999999996</v>
      </c>
      <c r="CN12" s="49">
        <f t="shared" si="7"/>
        <v>774.85400000000004</v>
      </c>
      <c r="CO12" s="49">
        <f t="shared" si="7"/>
        <v>627.66399999999999</v>
      </c>
      <c r="CP12" s="49">
        <f t="shared" si="7"/>
        <v>456.267</v>
      </c>
      <c r="CQ12" s="49">
        <f t="shared" si="7"/>
        <v>658.08299999999997</v>
      </c>
      <c r="CR12" s="49">
        <f t="shared" si="7"/>
        <v>709.42700000000002</v>
      </c>
      <c r="CS12" s="49">
        <f t="shared" si="7"/>
        <v>616.16300000000001</v>
      </c>
      <c r="CT12" s="48">
        <f t="shared" si="7"/>
        <v>621.82600000000002</v>
      </c>
      <c r="CU12" s="49">
        <f t="shared" si="7"/>
        <v>558.00199999999995</v>
      </c>
      <c r="CV12" s="49">
        <f t="shared" si="7"/>
        <v>699.46399999999994</v>
      </c>
      <c r="CW12" s="49">
        <f t="shared" si="7"/>
        <v>640.20100000000002</v>
      </c>
      <c r="CX12" s="49">
        <f t="shared" si="7"/>
        <v>797.17500000000007</v>
      </c>
      <c r="CY12" s="49">
        <f t="shared" si="7"/>
        <v>802.28700000000003</v>
      </c>
      <c r="CZ12" s="49">
        <f t="shared" si="7"/>
        <v>682.68099999999993</v>
      </c>
      <c r="DA12" s="49">
        <f t="shared" si="7"/>
        <v>748.14200000000005</v>
      </c>
      <c r="DB12" s="49">
        <f t="shared" si="7"/>
        <v>695.06600000000003</v>
      </c>
      <c r="DC12" s="49">
        <f t="shared" si="7"/>
        <v>676.971</v>
      </c>
      <c r="DD12" s="49">
        <f>+DD13+DD14</f>
        <v>871.41800000000001</v>
      </c>
      <c r="DE12" s="50">
        <f>+DE13+DE14</f>
        <v>867.70600000000002</v>
      </c>
      <c r="DF12" s="49">
        <f>+DF13+DF14</f>
        <v>796.74099999999999</v>
      </c>
      <c r="DG12" s="49">
        <f>+DG13+DG14</f>
        <v>609.86599999999999</v>
      </c>
      <c r="DH12" s="49">
        <f>+DH13+DH14</f>
        <v>682.85200000000009</v>
      </c>
      <c r="DI12" s="49">
        <f t="shared" ref="DI12:EM12" si="8">+DI13+DI14</f>
        <v>809.50199999999995</v>
      </c>
      <c r="DJ12" s="49">
        <f t="shared" si="8"/>
        <v>619.40300000000002</v>
      </c>
      <c r="DK12" s="49">
        <f t="shared" si="8"/>
        <v>758.6450000000001</v>
      </c>
      <c r="DL12" s="49">
        <f t="shared" si="8"/>
        <v>510.03399999999999</v>
      </c>
      <c r="DM12" s="49">
        <f t="shared" si="8"/>
        <v>577.88300000000004</v>
      </c>
      <c r="DN12" s="49">
        <f t="shared" si="8"/>
        <v>675.298</v>
      </c>
      <c r="DO12" s="49">
        <f t="shared" si="8"/>
        <v>677.81</v>
      </c>
      <c r="DP12" s="49">
        <f t="shared" si="8"/>
        <v>604.65500000000009</v>
      </c>
      <c r="DQ12" s="50">
        <f t="shared" si="8"/>
        <v>752.55000000000007</v>
      </c>
      <c r="DR12" s="49">
        <f t="shared" si="8"/>
        <v>860.71400000000006</v>
      </c>
      <c r="DS12" s="49">
        <f t="shared" si="8"/>
        <v>785.0390000000001</v>
      </c>
      <c r="DT12" s="49">
        <f t="shared" si="8"/>
        <v>630.23500000000001</v>
      </c>
      <c r="DU12" s="49">
        <f t="shared" si="8"/>
        <v>774.99099999999999</v>
      </c>
      <c r="DV12" s="49">
        <f t="shared" si="8"/>
        <v>939.56099999999992</v>
      </c>
      <c r="DW12" s="49">
        <f t="shared" si="8"/>
        <v>954.87</v>
      </c>
      <c r="DX12" s="49">
        <f t="shared" si="8"/>
        <v>716.32400000000007</v>
      </c>
      <c r="DY12" s="49">
        <f t="shared" si="8"/>
        <v>824.62700000000007</v>
      </c>
      <c r="DZ12" s="49">
        <f t="shared" si="8"/>
        <v>675.17</v>
      </c>
      <c r="EA12" s="49">
        <f t="shared" si="8"/>
        <v>851.43299999999999</v>
      </c>
      <c r="EB12" s="49">
        <f t="shared" si="8"/>
        <v>798.83899999999994</v>
      </c>
      <c r="EC12" s="50">
        <f t="shared" si="8"/>
        <v>826.67099999999994</v>
      </c>
      <c r="ED12" s="49">
        <f t="shared" si="8"/>
        <v>720.60700000000008</v>
      </c>
      <c r="EE12" s="49">
        <f t="shared" si="8"/>
        <v>759.02800000000002</v>
      </c>
      <c r="EF12" s="49">
        <f t="shared" si="8"/>
        <v>777.35800000000006</v>
      </c>
      <c r="EG12" s="49">
        <f t="shared" si="8"/>
        <v>579.03100000000006</v>
      </c>
      <c r="EH12" s="49">
        <f t="shared" si="8"/>
        <v>697.37899999999991</v>
      </c>
      <c r="EI12" s="49">
        <f t="shared" si="8"/>
        <v>841.85800000000006</v>
      </c>
      <c r="EJ12" s="49">
        <f t="shared" si="8"/>
        <v>893.81999999999994</v>
      </c>
      <c r="EK12" s="49">
        <f t="shared" si="8"/>
        <v>805.43500000000006</v>
      </c>
      <c r="EL12" s="49">
        <f t="shared" si="8"/>
        <v>794.274</v>
      </c>
      <c r="EM12" s="49">
        <f t="shared" si="8"/>
        <v>751.67100000000005</v>
      </c>
      <c r="EN12" s="49">
        <f>+EN13+EN14</f>
        <v>836.17100000000005</v>
      </c>
      <c r="EO12" s="50">
        <f>+EO13+EO14</f>
        <v>791.63499999999999</v>
      </c>
      <c r="EP12" s="49">
        <f>+EP13+EP14</f>
        <v>643.39</v>
      </c>
      <c r="EQ12" s="49">
        <f>+EQ13+EQ14</f>
        <v>619.54499999999996</v>
      </c>
      <c r="ER12" s="49">
        <f>+ER13+ER14</f>
        <v>807.99900000000002</v>
      </c>
      <c r="ES12" s="49">
        <f t="shared" ref="ES12:EZ12" si="9">+ES13+ES14</f>
        <v>509.28</v>
      </c>
      <c r="ET12" s="49">
        <f t="shared" si="9"/>
        <v>684.88699999999994</v>
      </c>
      <c r="EU12" s="49">
        <f t="shared" si="9"/>
        <v>729.90000000000009</v>
      </c>
      <c r="EV12" s="49">
        <f t="shared" si="9"/>
        <v>727.03800000000001</v>
      </c>
      <c r="EW12" s="49">
        <f t="shared" si="9"/>
        <v>661.44299999999998</v>
      </c>
      <c r="EX12" s="49">
        <f t="shared" si="9"/>
        <v>779.73300000000006</v>
      </c>
      <c r="EY12" s="49">
        <f t="shared" si="9"/>
        <v>796.90800000000002</v>
      </c>
      <c r="EZ12" s="49">
        <f t="shared" si="9"/>
        <v>856.17700000000002</v>
      </c>
      <c r="FA12" s="49">
        <f>+FA13+FA14</f>
        <v>976.92599999999993</v>
      </c>
      <c r="FB12" s="48">
        <f>+FB13+FB14</f>
        <v>612.08500000000004</v>
      </c>
      <c r="FC12" s="49">
        <f>+FC13+FC14</f>
        <v>663.93000000000006</v>
      </c>
      <c r="FD12" s="50">
        <f>+FD13+FD14</f>
        <v>800.42399999999998</v>
      </c>
      <c r="FE12" s="28">
        <f t="shared" si="0"/>
        <v>20.558492612172952</v>
      </c>
    </row>
    <row r="13" spans="1:161" s="22" customFormat="1" ht="21.75" customHeight="1" x14ac:dyDescent="0.3">
      <c r="A13" s="51" t="s">
        <v>42</v>
      </c>
      <c r="B13" s="52">
        <v>394.66</v>
      </c>
      <c r="C13" s="52">
        <v>417.56799999999998</v>
      </c>
      <c r="D13" s="52">
        <v>435.452</v>
      </c>
      <c r="E13" s="52">
        <v>386.75</v>
      </c>
      <c r="F13" s="52">
        <v>346.13099999999997</v>
      </c>
      <c r="G13" s="52">
        <v>266.185</v>
      </c>
      <c r="H13" s="52">
        <v>367.80700000000002</v>
      </c>
      <c r="I13" s="52">
        <v>395.24400000000003</v>
      </c>
      <c r="J13" s="52">
        <v>423.62099999999998</v>
      </c>
      <c r="K13" s="52">
        <v>387.63299999999998</v>
      </c>
      <c r="L13" s="52">
        <v>376.77699999999999</v>
      </c>
      <c r="M13" s="53">
        <v>416.16</v>
      </c>
      <c r="N13" s="52">
        <v>365.39600000000002</v>
      </c>
      <c r="O13" s="52">
        <v>383.79300000000001</v>
      </c>
      <c r="P13" s="52">
        <v>430.70600000000002</v>
      </c>
      <c r="Q13" s="52">
        <v>425.209</v>
      </c>
      <c r="R13" s="52">
        <v>482.61900000000003</v>
      </c>
      <c r="S13" s="52">
        <v>562.46699999999998</v>
      </c>
      <c r="T13" s="52">
        <v>575.86199999999997</v>
      </c>
      <c r="U13" s="52">
        <v>649.12599999999998</v>
      </c>
      <c r="V13" s="52">
        <v>638.58000000000004</v>
      </c>
      <c r="W13" s="52">
        <v>710.63599999999997</v>
      </c>
      <c r="X13" s="52">
        <v>581.74300000000005</v>
      </c>
      <c r="Y13" s="53">
        <v>702.13400000000001</v>
      </c>
      <c r="Z13" s="52">
        <v>477.32499999999999</v>
      </c>
      <c r="AA13" s="52">
        <v>510.87</v>
      </c>
      <c r="AB13" s="52">
        <v>455.84300000000002</v>
      </c>
      <c r="AC13" s="52">
        <v>556.54700000000003</v>
      </c>
      <c r="AD13" s="52">
        <v>765.07299999999998</v>
      </c>
      <c r="AE13" s="52">
        <v>717.85500000000002</v>
      </c>
      <c r="AF13" s="52">
        <v>752.95799999999997</v>
      </c>
      <c r="AG13" s="52">
        <v>798.39099999999996</v>
      </c>
      <c r="AH13" s="52">
        <v>737.37900000000002</v>
      </c>
      <c r="AI13" s="52">
        <v>768.40800000000002</v>
      </c>
      <c r="AJ13" s="52">
        <v>705.17399999999998</v>
      </c>
      <c r="AK13" s="53">
        <v>736.58399999999995</v>
      </c>
      <c r="AL13" s="52">
        <v>556.48299999999995</v>
      </c>
      <c r="AM13" s="52">
        <v>471.85899999999998</v>
      </c>
      <c r="AN13" s="52">
        <v>637.76400000000001</v>
      </c>
      <c r="AO13" s="52">
        <v>573.34</v>
      </c>
      <c r="AP13" s="52">
        <v>713.70799999999997</v>
      </c>
      <c r="AQ13" s="52">
        <v>578.23</v>
      </c>
      <c r="AR13" s="52">
        <v>676.83399999999995</v>
      </c>
      <c r="AS13" s="52">
        <v>821.08100000000002</v>
      </c>
      <c r="AT13" s="52">
        <v>717.52700000000004</v>
      </c>
      <c r="AU13" s="52">
        <v>708.99</v>
      </c>
      <c r="AV13" s="52">
        <v>589.33000000000004</v>
      </c>
      <c r="AW13" s="53">
        <v>849.44</v>
      </c>
      <c r="AX13" s="54">
        <v>705.1</v>
      </c>
      <c r="AY13" s="52">
        <v>592.94399999999996</v>
      </c>
      <c r="AZ13" s="52">
        <v>707.78499999999997</v>
      </c>
      <c r="BA13" s="52">
        <v>713.88199999999995</v>
      </c>
      <c r="BB13" s="52">
        <v>678.98800000000006</v>
      </c>
      <c r="BC13" s="52">
        <v>639.07500000000005</v>
      </c>
      <c r="BD13" s="52">
        <v>647.03399999999999</v>
      </c>
      <c r="BE13" s="52">
        <v>757.221</v>
      </c>
      <c r="BF13" s="52">
        <v>788.89300000000003</v>
      </c>
      <c r="BG13" s="52">
        <v>799.85799999999995</v>
      </c>
      <c r="BH13" s="52">
        <v>742.096</v>
      </c>
      <c r="BI13" s="53">
        <v>845.97</v>
      </c>
      <c r="BJ13" s="52">
        <v>684.17200000000003</v>
      </c>
      <c r="BK13" s="52">
        <v>600.49400000000003</v>
      </c>
      <c r="BL13" s="52">
        <v>734.38699999999994</v>
      </c>
      <c r="BM13" s="52">
        <v>682.2</v>
      </c>
      <c r="BN13" s="52">
        <v>719.44399999999996</v>
      </c>
      <c r="BO13" s="52">
        <v>738.35500000000002</v>
      </c>
      <c r="BP13" s="52">
        <v>846.45</v>
      </c>
      <c r="BQ13" s="52">
        <v>803.25599999999997</v>
      </c>
      <c r="BR13" s="52">
        <v>675.59199999999998</v>
      </c>
      <c r="BS13" s="52">
        <v>825.84500000000003</v>
      </c>
      <c r="BT13" s="52">
        <v>692.65099999999995</v>
      </c>
      <c r="BU13" s="53">
        <v>758.21699999999998</v>
      </c>
      <c r="BV13" s="55">
        <v>646.05100000000004</v>
      </c>
      <c r="BW13" s="56">
        <v>632.47500000000002</v>
      </c>
      <c r="BX13" s="56">
        <v>732.78899999999999</v>
      </c>
      <c r="BY13" s="56">
        <v>711.42499999999995</v>
      </c>
      <c r="BZ13" s="56">
        <v>592.03599999999994</v>
      </c>
      <c r="CA13" s="56">
        <v>737.37800000000004</v>
      </c>
      <c r="CB13" s="56">
        <v>605.553</v>
      </c>
      <c r="CC13" s="56">
        <v>522.745</v>
      </c>
      <c r="CD13" s="56">
        <v>561.404</v>
      </c>
      <c r="CE13" s="56">
        <v>551.69000000000005</v>
      </c>
      <c r="CF13" s="56">
        <v>712.78899999999999</v>
      </c>
      <c r="CG13" s="57">
        <v>723.3</v>
      </c>
      <c r="CH13" s="56">
        <v>582.51</v>
      </c>
      <c r="CI13" s="56">
        <v>689.52200000000005</v>
      </c>
      <c r="CJ13" s="56">
        <v>690.40300000000002</v>
      </c>
      <c r="CK13" s="56">
        <v>570.774</v>
      </c>
      <c r="CL13" s="56">
        <v>606.98800000000006</v>
      </c>
      <c r="CM13" s="56">
        <v>606.447</v>
      </c>
      <c r="CN13" s="56">
        <v>701.89200000000005</v>
      </c>
      <c r="CO13" s="56">
        <v>581.79499999999996</v>
      </c>
      <c r="CP13" s="56">
        <v>412.47699999999998</v>
      </c>
      <c r="CQ13" s="56">
        <v>592.27499999999998</v>
      </c>
      <c r="CR13" s="56">
        <v>691.755</v>
      </c>
      <c r="CS13" s="56">
        <v>572.89300000000003</v>
      </c>
      <c r="CT13" s="55">
        <v>597.35400000000004</v>
      </c>
      <c r="CU13" s="56">
        <v>538.74</v>
      </c>
      <c r="CV13" s="56">
        <v>669.15899999999999</v>
      </c>
      <c r="CW13" s="56">
        <v>585.053</v>
      </c>
      <c r="CX13" s="56">
        <v>750.01700000000005</v>
      </c>
      <c r="CY13" s="56">
        <v>727.05399999999997</v>
      </c>
      <c r="CZ13" s="56">
        <v>612.47699999999998</v>
      </c>
      <c r="DA13" s="56">
        <v>696.60400000000004</v>
      </c>
      <c r="DB13" s="56">
        <v>636.62</v>
      </c>
      <c r="DC13" s="56">
        <v>596.27499999999998</v>
      </c>
      <c r="DD13" s="56">
        <v>796.27499999999998</v>
      </c>
      <c r="DE13" s="57">
        <v>764.69299999999998</v>
      </c>
      <c r="DF13" s="56">
        <v>738.74699999999996</v>
      </c>
      <c r="DG13" s="56">
        <v>535.77700000000004</v>
      </c>
      <c r="DH13" s="56">
        <v>571.58000000000004</v>
      </c>
      <c r="DI13" s="56">
        <v>727.05799999999999</v>
      </c>
      <c r="DJ13" s="56">
        <v>511.48399999999998</v>
      </c>
      <c r="DK13" s="56">
        <v>687.73800000000006</v>
      </c>
      <c r="DL13" s="56">
        <v>484.26499999999999</v>
      </c>
      <c r="DM13" s="56">
        <v>538.73800000000006</v>
      </c>
      <c r="DN13" s="56">
        <v>632.23500000000001</v>
      </c>
      <c r="DO13" s="56">
        <v>631.173</v>
      </c>
      <c r="DP13" s="56">
        <v>559.74800000000005</v>
      </c>
      <c r="DQ13" s="57">
        <v>709.10900000000004</v>
      </c>
      <c r="DR13" s="56">
        <v>778.40200000000004</v>
      </c>
      <c r="DS13" s="56">
        <v>751.96400000000006</v>
      </c>
      <c r="DT13" s="56">
        <v>572.04600000000005</v>
      </c>
      <c r="DU13" s="56">
        <v>725.97799999999995</v>
      </c>
      <c r="DV13" s="56">
        <v>879.71799999999996</v>
      </c>
      <c r="DW13" s="56">
        <v>909.827</v>
      </c>
      <c r="DX13" s="56">
        <v>682.57600000000002</v>
      </c>
      <c r="DY13" s="56">
        <v>760.77800000000002</v>
      </c>
      <c r="DZ13" s="56">
        <v>636.505</v>
      </c>
      <c r="EA13" s="56">
        <v>784.68200000000002</v>
      </c>
      <c r="EB13" s="56">
        <v>717.70299999999997</v>
      </c>
      <c r="EC13" s="57">
        <v>767.51199999999994</v>
      </c>
      <c r="ED13" s="56">
        <v>646.15700000000004</v>
      </c>
      <c r="EE13" s="56">
        <v>708.21400000000006</v>
      </c>
      <c r="EF13" s="56">
        <v>697.97500000000002</v>
      </c>
      <c r="EG13" s="56">
        <v>540.85400000000004</v>
      </c>
      <c r="EH13" s="56">
        <v>667.3</v>
      </c>
      <c r="EI13" s="56">
        <v>787.75300000000004</v>
      </c>
      <c r="EJ13" s="56">
        <v>839.71199999999999</v>
      </c>
      <c r="EK13" s="56">
        <v>751.10400000000004</v>
      </c>
      <c r="EL13" s="56">
        <v>706.46600000000001</v>
      </c>
      <c r="EM13" s="56">
        <v>706.452</v>
      </c>
      <c r="EN13" s="56">
        <v>785.899</v>
      </c>
      <c r="EO13" s="57">
        <v>709.97</v>
      </c>
      <c r="EP13" s="56">
        <v>608.88499999999999</v>
      </c>
      <c r="EQ13" s="56">
        <v>552.96799999999996</v>
      </c>
      <c r="ER13" s="56">
        <v>750.47199999999998</v>
      </c>
      <c r="ES13" s="56">
        <v>487.38</v>
      </c>
      <c r="ET13" s="56">
        <v>645.29</v>
      </c>
      <c r="EU13" s="56">
        <v>693.11800000000005</v>
      </c>
      <c r="EV13" s="56">
        <v>689.35199999999998</v>
      </c>
      <c r="EW13" s="56">
        <v>591.18299999999999</v>
      </c>
      <c r="EX13" s="56">
        <v>706.73</v>
      </c>
      <c r="EY13" s="56">
        <v>759.97500000000002</v>
      </c>
      <c r="EZ13" s="56">
        <v>798.23500000000001</v>
      </c>
      <c r="FA13" s="56">
        <v>892.21799999999996</v>
      </c>
      <c r="FB13" s="55">
        <v>540.75900000000001</v>
      </c>
      <c r="FC13" s="56">
        <v>607.92200000000003</v>
      </c>
      <c r="FD13" s="57">
        <v>763.24099999999999</v>
      </c>
      <c r="FE13" s="58">
        <f t="shared" si="0"/>
        <v>25.549165846934297</v>
      </c>
    </row>
    <row r="14" spans="1:161" s="22" customFormat="1" ht="21.75" customHeight="1" x14ac:dyDescent="0.3">
      <c r="A14" s="35" t="s">
        <v>43</v>
      </c>
      <c r="B14" s="36">
        <v>75.710999999999999</v>
      </c>
      <c r="C14" s="36">
        <v>63.225000000000001</v>
      </c>
      <c r="D14" s="36">
        <v>115.274</v>
      </c>
      <c r="E14" s="36">
        <v>72.959000000000003</v>
      </c>
      <c r="F14" s="36">
        <v>96.06</v>
      </c>
      <c r="G14" s="36">
        <v>64.100999999999999</v>
      </c>
      <c r="H14" s="36">
        <v>111.012</v>
      </c>
      <c r="I14" s="36">
        <v>105.732</v>
      </c>
      <c r="J14" s="36">
        <v>90.4</v>
      </c>
      <c r="K14" s="36">
        <v>70.150000000000006</v>
      </c>
      <c r="L14" s="36">
        <v>71.643000000000001</v>
      </c>
      <c r="M14" s="59">
        <v>82.57</v>
      </c>
      <c r="N14" s="36">
        <v>22.49</v>
      </c>
      <c r="O14" s="36">
        <v>58.381</v>
      </c>
      <c r="P14" s="36">
        <v>26.667000000000002</v>
      </c>
      <c r="Q14" s="36">
        <v>17.207999999999998</v>
      </c>
      <c r="R14" s="36">
        <v>41.725000000000001</v>
      </c>
      <c r="S14" s="36">
        <v>82.474999999999994</v>
      </c>
      <c r="T14" s="36">
        <v>36.790999999999997</v>
      </c>
      <c r="U14" s="36">
        <v>43.744</v>
      </c>
      <c r="V14" s="36">
        <v>29.126999999999999</v>
      </c>
      <c r="W14" s="36">
        <v>36.627000000000002</v>
      </c>
      <c r="X14" s="36">
        <v>46.368000000000002</v>
      </c>
      <c r="Y14" s="59">
        <v>52.951000000000001</v>
      </c>
      <c r="Z14" s="36">
        <v>59.258000000000003</v>
      </c>
      <c r="AA14" s="36">
        <v>71.394999999999996</v>
      </c>
      <c r="AB14" s="36">
        <v>55.643000000000001</v>
      </c>
      <c r="AC14" s="36">
        <v>100.262</v>
      </c>
      <c r="AD14" s="36">
        <v>83.956000000000003</v>
      </c>
      <c r="AE14" s="36">
        <v>142.68199999999999</v>
      </c>
      <c r="AF14" s="36">
        <v>150.57900000000001</v>
      </c>
      <c r="AG14" s="36">
        <v>102.276</v>
      </c>
      <c r="AH14" s="36">
        <v>75.606999999999999</v>
      </c>
      <c r="AI14" s="36">
        <v>43.601999999999997</v>
      </c>
      <c r="AJ14" s="36">
        <v>117.352</v>
      </c>
      <c r="AK14" s="59">
        <v>132.4</v>
      </c>
      <c r="AL14" s="36">
        <v>151.05000000000001</v>
      </c>
      <c r="AM14" s="36">
        <v>144.06700000000001</v>
      </c>
      <c r="AN14" s="36">
        <v>129.31299999999999</v>
      </c>
      <c r="AO14" s="36">
        <v>105.58</v>
      </c>
      <c r="AP14" s="36">
        <v>91.638000000000005</v>
      </c>
      <c r="AQ14" s="36">
        <v>128.08500000000001</v>
      </c>
      <c r="AR14" s="36">
        <v>100.20099999999999</v>
      </c>
      <c r="AS14" s="36">
        <v>104.617</v>
      </c>
      <c r="AT14" s="36">
        <v>85.784000000000006</v>
      </c>
      <c r="AU14" s="36">
        <v>115.816</v>
      </c>
      <c r="AV14" s="36">
        <v>142.72900000000001</v>
      </c>
      <c r="AW14" s="59">
        <v>240.66</v>
      </c>
      <c r="AX14" s="60">
        <v>75.188000000000002</v>
      </c>
      <c r="AY14" s="36">
        <v>105.224</v>
      </c>
      <c r="AZ14" s="36">
        <v>141.01900000000001</v>
      </c>
      <c r="BA14" s="36">
        <v>138.97999999999999</v>
      </c>
      <c r="BB14" s="36">
        <v>61.134</v>
      </c>
      <c r="BC14" s="36">
        <v>127.366</v>
      </c>
      <c r="BD14" s="36">
        <v>80.962000000000003</v>
      </c>
      <c r="BE14" s="36">
        <v>115.155</v>
      </c>
      <c r="BF14" s="36">
        <v>109.363</v>
      </c>
      <c r="BG14" s="36">
        <v>164.40799999999999</v>
      </c>
      <c r="BH14" s="36">
        <v>95.081999999999994</v>
      </c>
      <c r="BI14" s="59">
        <v>147.566</v>
      </c>
      <c r="BJ14" s="36">
        <v>130.39400000000001</v>
      </c>
      <c r="BK14" s="36">
        <v>113.32899999999999</v>
      </c>
      <c r="BL14" s="36">
        <v>112.688</v>
      </c>
      <c r="BM14" s="36">
        <v>98.704999999999998</v>
      </c>
      <c r="BN14" s="36">
        <v>78.552999999999997</v>
      </c>
      <c r="BO14" s="36">
        <v>66.052999999999997</v>
      </c>
      <c r="BP14" s="36">
        <v>74.838999999999999</v>
      </c>
      <c r="BQ14" s="36">
        <v>91.137</v>
      </c>
      <c r="BR14" s="36">
        <v>94.353999999999999</v>
      </c>
      <c r="BS14" s="36">
        <v>79.231999999999999</v>
      </c>
      <c r="BT14" s="36">
        <v>79.802000000000007</v>
      </c>
      <c r="BU14" s="59">
        <v>136.547</v>
      </c>
      <c r="BV14" s="61">
        <v>91.043000000000006</v>
      </c>
      <c r="BW14" s="62">
        <v>70.150000000000006</v>
      </c>
      <c r="BX14" s="62">
        <v>99.641000000000005</v>
      </c>
      <c r="BY14" s="62">
        <v>75.587999999999994</v>
      </c>
      <c r="BZ14" s="62">
        <v>58.561</v>
      </c>
      <c r="CA14" s="62">
        <v>109.229</v>
      </c>
      <c r="CB14" s="62">
        <v>103.852</v>
      </c>
      <c r="CC14" s="62">
        <v>81.721000000000004</v>
      </c>
      <c r="CD14" s="62">
        <v>108.771</v>
      </c>
      <c r="CE14" s="62">
        <v>67.447999999999993</v>
      </c>
      <c r="CF14" s="62">
        <v>71.965999999999994</v>
      </c>
      <c r="CG14" s="63">
        <v>149.60400000000001</v>
      </c>
      <c r="CH14" s="62">
        <v>22.513000000000002</v>
      </c>
      <c r="CI14" s="62">
        <v>22.119</v>
      </c>
      <c r="CJ14" s="62">
        <v>58.634999999999998</v>
      </c>
      <c r="CK14" s="62">
        <v>28.652000000000001</v>
      </c>
      <c r="CL14" s="62">
        <v>22.686</v>
      </c>
      <c r="CM14" s="62">
        <v>106.146</v>
      </c>
      <c r="CN14" s="62">
        <v>72.962000000000003</v>
      </c>
      <c r="CO14" s="62">
        <v>45.869</v>
      </c>
      <c r="CP14" s="62">
        <v>43.79</v>
      </c>
      <c r="CQ14" s="62">
        <v>65.808000000000007</v>
      </c>
      <c r="CR14" s="62">
        <v>17.672000000000001</v>
      </c>
      <c r="CS14" s="62">
        <v>43.27</v>
      </c>
      <c r="CT14" s="61">
        <v>24.472000000000001</v>
      </c>
      <c r="CU14" s="62">
        <v>19.262</v>
      </c>
      <c r="CV14" s="62">
        <v>30.305</v>
      </c>
      <c r="CW14" s="62">
        <v>55.148000000000003</v>
      </c>
      <c r="CX14" s="62">
        <v>47.158000000000001</v>
      </c>
      <c r="CY14" s="62">
        <v>75.233000000000004</v>
      </c>
      <c r="CZ14" s="62">
        <v>70.203999999999994</v>
      </c>
      <c r="DA14" s="62">
        <v>51.537999999999997</v>
      </c>
      <c r="DB14" s="62">
        <v>58.445999999999998</v>
      </c>
      <c r="DC14" s="62">
        <v>80.695999999999998</v>
      </c>
      <c r="DD14" s="62">
        <v>75.143000000000001</v>
      </c>
      <c r="DE14" s="63">
        <v>103.01300000000001</v>
      </c>
      <c r="DF14" s="62">
        <v>57.994</v>
      </c>
      <c r="DG14" s="62">
        <v>74.088999999999999</v>
      </c>
      <c r="DH14" s="62">
        <v>111.27200000000001</v>
      </c>
      <c r="DI14" s="62">
        <v>82.444000000000003</v>
      </c>
      <c r="DJ14" s="62">
        <v>107.919</v>
      </c>
      <c r="DK14" s="62">
        <v>70.906999999999996</v>
      </c>
      <c r="DL14" s="62">
        <v>25.768999999999998</v>
      </c>
      <c r="DM14" s="62">
        <v>39.145000000000003</v>
      </c>
      <c r="DN14" s="62">
        <v>43.063000000000002</v>
      </c>
      <c r="DO14" s="62">
        <v>46.637</v>
      </c>
      <c r="DP14" s="62">
        <v>44.906999999999996</v>
      </c>
      <c r="DQ14" s="63">
        <v>43.441000000000003</v>
      </c>
      <c r="DR14" s="62">
        <v>82.311999999999998</v>
      </c>
      <c r="DS14" s="62">
        <v>33.075000000000003</v>
      </c>
      <c r="DT14" s="62">
        <v>58.189</v>
      </c>
      <c r="DU14" s="62">
        <v>49.012999999999998</v>
      </c>
      <c r="DV14" s="62">
        <v>59.843000000000004</v>
      </c>
      <c r="DW14" s="62">
        <v>45.042999999999999</v>
      </c>
      <c r="DX14" s="62">
        <v>33.747999999999998</v>
      </c>
      <c r="DY14" s="62">
        <v>63.848999999999997</v>
      </c>
      <c r="DZ14" s="62">
        <v>38.664999999999999</v>
      </c>
      <c r="EA14" s="62">
        <v>66.751000000000005</v>
      </c>
      <c r="EB14" s="62">
        <v>81.135999999999996</v>
      </c>
      <c r="EC14" s="63">
        <v>59.158999999999999</v>
      </c>
      <c r="ED14" s="62">
        <v>74.45</v>
      </c>
      <c r="EE14" s="62">
        <v>50.814</v>
      </c>
      <c r="EF14" s="62">
        <v>79.382999999999996</v>
      </c>
      <c r="EG14" s="62">
        <v>38.177</v>
      </c>
      <c r="EH14" s="62">
        <v>30.079000000000001</v>
      </c>
      <c r="EI14" s="62">
        <v>54.104999999999997</v>
      </c>
      <c r="EJ14" s="62">
        <v>54.107999999999997</v>
      </c>
      <c r="EK14" s="62">
        <v>54.331000000000003</v>
      </c>
      <c r="EL14" s="62">
        <v>87.808000000000007</v>
      </c>
      <c r="EM14" s="62">
        <v>45.219000000000001</v>
      </c>
      <c r="EN14" s="62">
        <v>50.271999999999998</v>
      </c>
      <c r="EO14" s="63">
        <v>81.665000000000006</v>
      </c>
      <c r="EP14" s="62">
        <v>34.505000000000003</v>
      </c>
      <c r="EQ14" s="62">
        <v>66.576999999999998</v>
      </c>
      <c r="ER14" s="62">
        <v>57.527000000000001</v>
      </c>
      <c r="ES14" s="62">
        <v>21.9</v>
      </c>
      <c r="ET14" s="62">
        <v>39.597000000000001</v>
      </c>
      <c r="EU14" s="62">
        <v>36.781999999999996</v>
      </c>
      <c r="EV14" s="62">
        <v>37.686</v>
      </c>
      <c r="EW14" s="62">
        <v>70.260000000000005</v>
      </c>
      <c r="EX14" s="62">
        <v>73.003</v>
      </c>
      <c r="EY14" s="62">
        <v>36.933</v>
      </c>
      <c r="EZ14" s="62">
        <v>57.942</v>
      </c>
      <c r="FA14" s="62">
        <v>84.707999999999998</v>
      </c>
      <c r="FB14" s="61">
        <v>71.325999999999993</v>
      </c>
      <c r="FC14" s="62">
        <v>56.008000000000003</v>
      </c>
      <c r="FD14" s="63">
        <v>37.183</v>
      </c>
      <c r="FE14" s="40">
        <f t="shared" si="0"/>
        <v>-33.611269818597343</v>
      </c>
    </row>
    <row r="15" spans="1:161" s="22" customFormat="1" ht="21.75" customHeight="1" x14ac:dyDescent="0.3">
      <c r="A15" s="64" t="s">
        <v>44</v>
      </c>
      <c r="B15" s="65">
        <v>2178.0410000000002</v>
      </c>
      <c r="C15" s="65">
        <v>1999.501</v>
      </c>
      <c r="D15" s="65">
        <v>2157.547</v>
      </c>
      <c r="E15" s="65">
        <v>2239.8809999999999</v>
      </c>
      <c r="F15" s="65">
        <v>2240.067</v>
      </c>
      <c r="G15" s="65">
        <v>2123.0279999999998</v>
      </c>
      <c r="H15" s="65">
        <v>2213.0949999999998</v>
      </c>
      <c r="I15" s="65">
        <v>2308.4</v>
      </c>
      <c r="J15" s="65">
        <v>2244.1320000000001</v>
      </c>
      <c r="K15" s="65">
        <v>2247.8020000000001</v>
      </c>
      <c r="L15" s="65">
        <v>2055.2089999999998</v>
      </c>
      <c r="M15" s="65">
        <v>2193.5169999999998</v>
      </c>
      <c r="N15" s="66">
        <v>2102.9520000000002</v>
      </c>
      <c r="O15" s="67">
        <v>1949.0640000000001</v>
      </c>
      <c r="P15" s="67">
        <v>2238.002</v>
      </c>
      <c r="Q15" s="67">
        <v>2076.2910000000002</v>
      </c>
      <c r="R15" s="67">
        <v>2181.8879999999999</v>
      </c>
      <c r="S15" s="67">
        <v>2203.2660000000001</v>
      </c>
      <c r="T15" s="67">
        <v>2357.12</v>
      </c>
      <c r="U15" s="67">
        <v>2441.3110000000001</v>
      </c>
      <c r="V15" s="67">
        <v>2418.174</v>
      </c>
      <c r="W15" s="67">
        <v>2434.7469999999998</v>
      </c>
      <c r="X15" s="67">
        <v>2162.4140000000002</v>
      </c>
      <c r="Y15" s="68">
        <v>2451.0770000000002</v>
      </c>
      <c r="Z15" s="65">
        <v>2500.7629999999999</v>
      </c>
      <c r="AA15" s="65">
        <v>2172.337</v>
      </c>
      <c r="AB15" s="65">
        <v>2278.7779999999998</v>
      </c>
      <c r="AC15" s="65">
        <v>2372.1669999999999</v>
      </c>
      <c r="AD15" s="65">
        <v>2452.6799999999998</v>
      </c>
      <c r="AE15" s="65">
        <v>2343.848</v>
      </c>
      <c r="AF15" s="65">
        <v>2378.1129999999998</v>
      </c>
      <c r="AG15" s="65">
        <v>2365.971</v>
      </c>
      <c r="AH15" s="65">
        <v>2212.049</v>
      </c>
      <c r="AI15" s="65">
        <v>2445.078</v>
      </c>
      <c r="AJ15" s="65">
        <v>2170.2629999999999</v>
      </c>
      <c r="AK15" s="65">
        <v>2292.5729999999999</v>
      </c>
      <c r="AL15" s="66">
        <v>2123.33</v>
      </c>
      <c r="AM15" s="67">
        <v>1936.566</v>
      </c>
      <c r="AN15" s="67">
        <v>2097.748</v>
      </c>
      <c r="AO15" s="67">
        <v>1854.489</v>
      </c>
      <c r="AP15" s="67">
        <v>2115</v>
      </c>
      <c r="AQ15" s="67">
        <v>2149.6219999999998</v>
      </c>
      <c r="AR15" s="67">
        <v>2361.8760000000002</v>
      </c>
      <c r="AS15" s="67">
        <v>2391.5909999999999</v>
      </c>
      <c r="AT15" s="67">
        <v>2296.826</v>
      </c>
      <c r="AU15" s="67">
        <v>2482.5349999999999</v>
      </c>
      <c r="AV15" s="67">
        <v>2320.9690000000001</v>
      </c>
      <c r="AW15" s="68">
        <v>2214.319</v>
      </c>
      <c r="AX15" s="66">
        <v>2293.366</v>
      </c>
      <c r="AY15" s="67">
        <v>2073.46</v>
      </c>
      <c r="AZ15" s="67">
        <v>2375.1790000000001</v>
      </c>
      <c r="BA15" s="67">
        <v>2409.201</v>
      </c>
      <c r="BB15" s="67">
        <v>2497.9839999999999</v>
      </c>
      <c r="BC15" s="67">
        <v>2285.2930000000001</v>
      </c>
      <c r="BD15" s="67">
        <v>2337.1390000000001</v>
      </c>
      <c r="BE15" s="67">
        <v>2461.2660000000001</v>
      </c>
      <c r="BF15" s="67">
        <v>2441.65</v>
      </c>
      <c r="BG15" s="67">
        <v>2494.0329999999999</v>
      </c>
      <c r="BH15" s="67">
        <v>2470.4780000000001</v>
      </c>
      <c r="BI15" s="68">
        <v>2432.5569999999998</v>
      </c>
      <c r="BJ15" s="67">
        <v>2375.799</v>
      </c>
      <c r="BK15" s="67">
        <v>2176.1770000000001</v>
      </c>
      <c r="BL15" s="67">
        <v>2448.4059999999999</v>
      </c>
      <c r="BM15" s="67">
        <v>2361.357</v>
      </c>
      <c r="BN15" s="67">
        <v>2246.431</v>
      </c>
      <c r="BO15" s="67">
        <v>2379.6239999999998</v>
      </c>
      <c r="BP15" s="67">
        <v>2483.1750000000002</v>
      </c>
      <c r="BQ15" s="67">
        <v>2360.5140000000001</v>
      </c>
      <c r="BR15" s="67">
        <v>2535.17</v>
      </c>
      <c r="BS15" s="67">
        <v>2560.752</v>
      </c>
      <c r="BT15" s="67">
        <v>2350.1869999999999</v>
      </c>
      <c r="BU15" s="67">
        <v>2440.9580000000001</v>
      </c>
      <c r="BV15" s="66">
        <v>2451.1060000000002</v>
      </c>
      <c r="BW15" s="67">
        <v>2200.5320000000002</v>
      </c>
      <c r="BX15" s="67">
        <v>2355.9769999999999</v>
      </c>
      <c r="BY15" s="67">
        <v>2382.6410000000001</v>
      </c>
      <c r="BZ15" s="67">
        <v>2295.3960000000002</v>
      </c>
      <c r="CA15" s="67">
        <v>2277.06</v>
      </c>
      <c r="CB15" s="67">
        <v>1879.4770000000001</v>
      </c>
      <c r="CC15" s="67">
        <v>1926.3130000000001</v>
      </c>
      <c r="CD15" s="67">
        <v>1906.2329999999999</v>
      </c>
      <c r="CE15" s="67">
        <v>2193.3939999999998</v>
      </c>
      <c r="CF15" s="67">
        <v>2179.277</v>
      </c>
      <c r="CG15" s="68">
        <v>2232.9299999999998</v>
      </c>
      <c r="CH15" s="67">
        <v>2184.2440000000001</v>
      </c>
      <c r="CI15" s="67">
        <v>2171.4140000000002</v>
      </c>
      <c r="CJ15" s="67">
        <v>2095.2060000000001</v>
      </c>
      <c r="CK15" s="67">
        <v>1763.846</v>
      </c>
      <c r="CL15" s="67">
        <v>1723.9380000000001</v>
      </c>
      <c r="CM15" s="67">
        <v>1687.461</v>
      </c>
      <c r="CN15" s="67">
        <v>2004.0329999999999</v>
      </c>
      <c r="CO15" s="67">
        <v>2138.598</v>
      </c>
      <c r="CP15" s="67">
        <v>2003.6569999999999</v>
      </c>
      <c r="CQ15" s="67">
        <v>2168.4760000000001</v>
      </c>
      <c r="CR15" s="67">
        <v>2347.576</v>
      </c>
      <c r="CS15" s="67">
        <v>2355.48</v>
      </c>
      <c r="CT15" s="66">
        <v>2431.0030000000002</v>
      </c>
      <c r="CU15" s="67">
        <v>2251.5680000000002</v>
      </c>
      <c r="CV15" s="67">
        <v>2179.4839999999999</v>
      </c>
      <c r="CW15" s="67">
        <v>2322.7449999999999</v>
      </c>
      <c r="CX15" s="67">
        <v>2415.616</v>
      </c>
      <c r="CY15" s="67">
        <v>2383.8739999999998</v>
      </c>
      <c r="CZ15" s="67">
        <v>2470.3820000000001</v>
      </c>
      <c r="DA15" s="67">
        <v>2538.154</v>
      </c>
      <c r="DB15" s="67">
        <v>2483.77</v>
      </c>
      <c r="DC15" s="67">
        <v>2281.8690000000001</v>
      </c>
      <c r="DD15" s="67">
        <v>2413.1619999999998</v>
      </c>
      <c r="DE15" s="68">
        <v>2338.453</v>
      </c>
      <c r="DF15" s="67">
        <v>2309.3890000000001</v>
      </c>
      <c r="DG15" s="67">
        <v>2105.5659999999998</v>
      </c>
      <c r="DH15" s="67">
        <v>2282.0740000000001</v>
      </c>
      <c r="DI15" s="67">
        <v>2335.645</v>
      </c>
      <c r="DJ15" s="67">
        <v>2269.7570000000001</v>
      </c>
      <c r="DK15" s="67">
        <v>2296.7359999999999</v>
      </c>
      <c r="DL15" s="67">
        <v>2173.982</v>
      </c>
      <c r="DM15" s="67">
        <v>2234.4250000000002</v>
      </c>
      <c r="DN15" s="67">
        <v>2174.346</v>
      </c>
      <c r="DO15" s="67">
        <v>2293.9180000000001</v>
      </c>
      <c r="DP15" s="67">
        <v>2114.857</v>
      </c>
      <c r="DQ15" s="68">
        <v>2222.6210000000001</v>
      </c>
      <c r="DR15" s="67">
        <v>2212.518</v>
      </c>
      <c r="DS15" s="67">
        <v>2015.4380000000001</v>
      </c>
      <c r="DT15" s="67">
        <v>2155.5340000000001</v>
      </c>
      <c r="DU15" s="67">
        <v>2149.7240000000002</v>
      </c>
      <c r="DV15" s="67">
        <v>2199.877</v>
      </c>
      <c r="DW15" s="67">
        <v>2049.7159999999999</v>
      </c>
      <c r="DX15" s="67">
        <v>2167.393</v>
      </c>
      <c r="DY15" s="67">
        <v>2123.2950000000001</v>
      </c>
      <c r="DZ15" s="67">
        <v>2156.7049999999999</v>
      </c>
      <c r="EA15" s="67">
        <v>2082.951</v>
      </c>
      <c r="EB15" s="67">
        <v>2210.1010000000001</v>
      </c>
      <c r="EC15" s="68">
        <v>2195.3580000000002</v>
      </c>
      <c r="ED15" s="67">
        <v>2120.8270000000002</v>
      </c>
      <c r="EE15" s="67">
        <v>2116.8539999999998</v>
      </c>
      <c r="EF15" s="67">
        <v>2235.06</v>
      </c>
      <c r="EG15" s="67">
        <v>2075.6790000000001</v>
      </c>
      <c r="EH15" s="67">
        <v>2089.6170000000002</v>
      </c>
      <c r="EI15" s="67">
        <v>2251.5830000000001</v>
      </c>
      <c r="EJ15" s="67">
        <v>2375.8719999999998</v>
      </c>
      <c r="EK15" s="67">
        <v>2302.415</v>
      </c>
      <c r="EL15" s="67">
        <v>2221.29</v>
      </c>
      <c r="EM15" s="67">
        <v>2331.0650000000001</v>
      </c>
      <c r="EN15" s="67">
        <v>2158.2429999999999</v>
      </c>
      <c r="EO15" s="68">
        <v>2229.6909999999998</v>
      </c>
      <c r="EP15" s="67">
        <v>2194.741</v>
      </c>
      <c r="EQ15" s="67">
        <v>2053.654</v>
      </c>
      <c r="ER15" s="67">
        <v>2242.85</v>
      </c>
      <c r="ES15" s="67">
        <v>2078.5909999999999</v>
      </c>
      <c r="ET15" s="67">
        <v>2121.1550000000002</v>
      </c>
      <c r="EU15" s="67">
        <v>2239.3820000000001</v>
      </c>
      <c r="EV15" s="67">
        <v>2188.5390000000002</v>
      </c>
      <c r="EW15" s="67">
        <v>2220.6610000000001</v>
      </c>
      <c r="EX15" s="67">
        <v>2172.1709999999998</v>
      </c>
      <c r="EY15" s="67">
        <v>2320.7269999999999</v>
      </c>
      <c r="EZ15" s="67">
        <v>2215.5079999999998</v>
      </c>
      <c r="FA15" s="67">
        <v>2254.9499999999998</v>
      </c>
      <c r="FB15" s="66">
        <v>2177.636</v>
      </c>
      <c r="FC15" s="67">
        <v>1985.828</v>
      </c>
      <c r="FD15" s="68">
        <v>2266.6419999999998</v>
      </c>
      <c r="FE15" s="69">
        <f t="shared" si="0"/>
        <v>14.140902434651936</v>
      </c>
    </row>
    <row r="16" spans="1:161" s="22" customFormat="1" ht="21.75" customHeight="1" x14ac:dyDescent="0.3">
      <c r="A16" s="70" t="s">
        <v>45</v>
      </c>
      <c r="B16" s="24">
        <f t="shared" ref="B16:M16" si="10">+B17+B20</f>
        <v>1905.8190000000002</v>
      </c>
      <c r="C16" s="24">
        <f t="shared" si="10"/>
        <v>1791.6190000000001</v>
      </c>
      <c r="D16" s="24">
        <f t="shared" si="10"/>
        <v>2062.8650000000002</v>
      </c>
      <c r="E16" s="24">
        <f t="shared" si="10"/>
        <v>2074.2049999999999</v>
      </c>
      <c r="F16" s="24">
        <f t="shared" si="10"/>
        <v>2193.0129999999999</v>
      </c>
      <c r="G16" s="24">
        <f t="shared" si="10"/>
        <v>2123.3329999999996</v>
      </c>
      <c r="H16" s="24">
        <f t="shared" si="10"/>
        <v>2095.9490000000001</v>
      </c>
      <c r="I16" s="24">
        <f t="shared" si="10"/>
        <v>2226.3629999999998</v>
      </c>
      <c r="J16" s="24">
        <f t="shared" si="10"/>
        <v>2111.7649999999999</v>
      </c>
      <c r="K16" s="24">
        <f t="shared" si="10"/>
        <v>2140.9469999999997</v>
      </c>
      <c r="L16" s="24">
        <f t="shared" si="10"/>
        <v>1940.644</v>
      </c>
      <c r="M16" s="24">
        <f t="shared" si="10"/>
        <v>1720.7660000000001</v>
      </c>
      <c r="N16" s="25">
        <f>+N17+N20</f>
        <v>1842.8489999999999</v>
      </c>
      <c r="O16" s="26">
        <f>+O17+O20</f>
        <v>1873.26</v>
      </c>
      <c r="P16" s="26">
        <f>+P17+P20</f>
        <v>1985.5239999999997</v>
      </c>
      <c r="Q16" s="26">
        <f>+Q17+Q20</f>
        <v>1879.424</v>
      </c>
      <c r="R16" s="26">
        <f>+R17+R20</f>
        <v>1962.5870000000002</v>
      </c>
      <c r="S16" s="26">
        <f t="shared" ref="S16:X16" si="11">+S17+S20</f>
        <v>1628.6679999999999</v>
      </c>
      <c r="T16" s="26">
        <f t="shared" si="11"/>
        <v>1848.836</v>
      </c>
      <c r="U16" s="26">
        <f t="shared" si="11"/>
        <v>1720.0050000000001</v>
      </c>
      <c r="V16" s="26">
        <f t="shared" si="11"/>
        <v>1867.21</v>
      </c>
      <c r="W16" s="26">
        <f t="shared" si="11"/>
        <v>1912.825</v>
      </c>
      <c r="X16" s="26">
        <f t="shared" si="11"/>
        <v>1667.7449999999999</v>
      </c>
      <c r="Y16" s="27">
        <f>+Y17+Y20</f>
        <v>1519.386</v>
      </c>
      <c r="Z16" s="24">
        <f t="shared" ref="Z16:AK16" si="12">+Z17+Z20</f>
        <v>1677.2500000000002</v>
      </c>
      <c r="AA16" s="24">
        <f t="shared" si="12"/>
        <v>1565.4309999999998</v>
      </c>
      <c r="AB16" s="24">
        <f t="shared" si="12"/>
        <v>1933.6860000000001</v>
      </c>
      <c r="AC16" s="24">
        <f t="shared" si="12"/>
        <v>1549.627</v>
      </c>
      <c r="AD16" s="24">
        <f t="shared" si="12"/>
        <v>1523.1850000000002</v>
      </c>
      <c r="AE16" s="24">
        <f t="shared" si="12"/>
        <v>1476.7889999999998</v>
      </c>
      <c r="AF16" s="24">
        <f t="shared" si="12"/>
        <v>1432.848</v>
      </c>
      <c r="AG16" s="24">
        <f t="shared" si="12"/>
        <v>1575.806</v>
      </c>
      <c r="AH16" s="24">
        <f t="shared" si="12"/>
        <v>1488.039</v>
      </c>
      <c r="AI16" s="24">
        <f t="shared" si="12"/>
        <v>1453.2150000000001</v>
      </c>
      <c r="AJ16" s="24">
        <f t="shared" si="12"/>
        <v>1371.9560000000001</v>
      </c>
      <c r="AK16" s="24">
        <f t="shared" si="12"/>
        <v>1125.269</v>
      </c>
      <c r="AL16" s="25">
        <f>+AL17+AL20</f>
        <v>1246.1310000000001</v>
      </c>
      <c r="AM16" s="26">
        <f>+AM17+AM20</f>
        <v>1292.172</v>
      </c>
      <c r="AN16" s="26">
        <f>+AN17+AN20</f>
        <v>1496.566</v>
      </c>
      <c r="AO16" s="26">
        <f>+AO17+AO20</f>
        <v>1403.5630000000001</v>
      </c>
      <c r="AP16" s="26">
        <f>+AP17+AP20</f>
        <v>1390.6039999999998</v>
      </c>
      <c r="AQ16" s="26">
        <f t="shared" ref="AQ16:AV16" si="13">+AQ17+AQ20</f>
        <v>1508.923</v>
      </c>
      <c r="AR16" s="26">
        <f t="shared" si="13"/>
        <v>1415.1030000000001</v>
      </c>
      <c r="AS16" s="26">
        <f t="shared" si="13"/>
        <v>1505.2640000000001</v>
      </c>
      <c r="AT16" s="26">
        <f t="shared" si="13"/>
        <v>1504.0119999999999</v>
      </c>
      <c r="AU16" s="26">
        <f t="shared" si="13"/>
        <v>1409.7139999999999</v>
      </c>
      <c r="AV16" s="26">
        <f t="shared" si="13"/>
        <v>1385.566</v>
      </c>
      <c r="AW16" s="27">
        <f>+AW17+AW20</f>
        <v>1270.348</v>
      </c>
      <c r="AX16" s="25">
        <f t="shared" ref="AX16:BI16" si="14">+AX17+AX20</f>
        <v>1264.586</v>
      </c>
      <c r="AY16" s="26">
        <f t="shared" si="14"/>
        <v>1271.4929999999999</v>
      </c>
      <c r="AZ16" s="26">
        <f t="shared" si="14"/>
        <v>1519.0050000000001</v>
      </c>
      <c r="BA16" s="26">
        <f t="shared" si="14"/>
        <v>1232.5269999999998</v>
      </c>
      <c r="BB16" s="26">
        <f t="shared" si="14"/>
        <v>1432.133</v>
      </c>
      <c r="BC16" s="26">
        <f>+BC17+BC20</f>
        <v>1518.771</v>
      </c>
      <c r="BD16" s="26">
        <f>+BD17+BD20</f>
        <v>1456.8689999999999</v>
      </c>
      <c r="BE16" s="26">
        <f>+BE17+BE20</f>
        <v>1577.998</v>
      </c>
      <c r="BF16" s="26">
        <f>+BF17+BF20</f>
        <v>1572.8879999999999</v>
      </c>
      <c r="BG16" s="26">
        <f>+BG17+BG20</f>
        <v>1496.7940000000001</v>
      </c>
      <c r="BH16" s="26">
        <f t="shared" si="14"/>
        <v>1469.0799999999997</v>
      </c>
      <c r="BI16" s="27">
        <f t="shared" si="14"/>
        <v>1435.252</v>
      </c>
      <c r="BJ16" s="26">
        <f t="shared" ref="BJ16:CQ16" si="15">BJ17+BJ20</f>
        <v>1472.82</v>
      </c>
      <c r="BK16" s="26">
        <f t="shared" si="15"/>
        <v>1465.818</v>
      </c>
      <c r="BL16" s="26">
        <f t="shared" si="15"/>
        <v>1635.6279999999999</v>
      </c>
      <c r="BM16" s="26">
        <f t="shared" si="15"/>
        <v>1543.079</v>
      </c>
      <c r="BN16" s="26">
        <f t="shared" si="15"/>
        <v>1185.6489999999999</v>
      </c>
      <c r="BO16" s="26">
        <f t="shared" si="15"/>
        <v>1817.595</v>
      </c>
      <c r="BP16" s="26">
        <f t="shared" si="15"/>
        <v>1675.67</v>
      </c>
      <c r="BQ16" s="26">
        <f t="shared" si="15"/>
        <v>1758.7470000000001</v>
      </c>
      <c r="BR16" s="26">
        <f>BR17+BR20</f>
        <v>1708.31</v>
      </c>
      <c r="BS16" s="26">
        <f t="shared" si="15"/>
        <v>1649.0719999999999</v>
      </c>
      <c r="BT16" s="26">
        <f t="shared" si="15"/>
        <v>1587.9549999999999</v>
      </c>
      <c r="BU16" s="26">
        <f t="shared" si="15"/>
        <v>1419.431</v>
      </c>
      <c r="BV16" s="25">
        <f t="shared" si="15"/>
        <v>1443.115</v>
      </c>
      <c r="BW16" s="26">
        <f t="shared" si="15"/>
        <v>1519.6789999999999</v>
      </c>
      <c r="BX16" s="26">
        <f t="shared" si="15"/>
        <v>1665.4960000000001</v>
      </c>
      <c r="BY16" s="26">
        <f t="shared" si="15"/>
        <v>1516.2820000000002</v>
      </c>
      <c r="BZ16" s="26">
        <f t="shared" si="15"/>
        <v>1556.8480000000002</v>
      </c>
      <c r="CA16" s="26">
        <f t="shared" si="15"/>
        <v>1578.172</v>
      </c>
      <c r="CB16" s="26">
        <f t="shared" si="15"/>
        <v>1564.0809999999999</v>
      </c>
      <c r="CC16" s="26">
        <f t="shared" si="15"/>
        <v>1637.925</v>
      </c>
      <c r="CD16" s="26">
        <f t="shared" si="15"/>
        <v>1612.146</v>
      </c>
      <c r="CE16" s="26">
        <f t="shared" si="15"/>
        <v>1653.7739999999999</v>
      </c>
      <c r="CF16" s="26">
        <f t="shared" si="15"/>
        <v>1623.963</v>
      </c>
      <c r="CG16" s="27">
        <f t="shared" si="15"/>
        <v>1427.462</v>
      </c>
      <c r="CH16" s="26">
        <f t="shared" si="15"/>
        <v>1546.72</v>
      </c>
      <c r="CI16" s="26">
        <f t="shared" si="15"/>
        <v>1567.1200000000001</v>
      </c>
      <c r="CJ16" s="26">
        <f t="shared" si="15"/>
        <v>1511.75</v>
      </c>
      <c r="CK16" s="26">
        <f t="shared" si="15"/>
        <v>991.46</v>
      </c>
      <c r="CL16" s="26">
        <f t="shared" si="15"/>
        <v>1216.7070000000001</v>
      </c>
      <c r="CM16" s="26">
        <f t="shared" si="15"/>
        <v>1571.4470000000001</v>
      </c>
      <c r="CN16" s="26">
        <f>CN17+CN20</f>
        <v>1761.7670000000001</v>
      </c>
      <c r="CO16" s="26">
        <f>CO17+CO20</f>
        <v>1777.3870000000002</v>
      </c>
      <c r="CP16" s="26">
        <f t="shared" si="15"/>
        <v>1887.4680000000001</v>
      </c>
      <c r="CQ16" s="26">
        <f t="shared" si="15"/>
        <v>1941.8880000000001</v>
      </c>
      <c r="CR16" s="26">
        <f>CR17+CR20</f>
        <v>1848.7060000000001</v>
      </c>
      <c r="CS16" s="26">
        <f>CS17+CS20</f>
        <v>1839.5650000000001</v>
      </c>
      <c r="CT16" s="25">
        <f>CT17+CT20</f>
        <v>1938.4180000000001</v>
      </c>
      <c r="CU16" s="26">
        <f>CU17+CU20</f>
        <v>1883.5650000000001</v>
      </c>
      <c r="CV16" s="26">
        <f>CV17+CV20</f>
        <v>2074.4699999999998</v>
      </c>
      <c r="CW16" s="26">
        <f t="shared" ref="CW16:DD16" si="16">CW17+CW20</f>
        <v>1926.9519999999998</v>
      </c>
      <c r="CX16" s="26">
        <f t="shared" si="16"/>
        <v>2105.8830000000003</v>
      </c>
      <c r="CY16" s="26">
        <f t="shared" si="16"/>
        <v>2080.2559999999999</v>
      </c>
      <c r="CZ16" s="26">
        <f t="shared" si="16"/>
        <v>1899.06</v>
      </c>
      <c r="DA16" s="26">
        <f t="shared" si="16"/>
        <v>1871.9639999999999</v>
      </c>
      <c r="DB16" s="26">
        <f t="shared" si="16"/>
        <v>1818.8330000000001</v>
      </c>
      <c r="DC16" s="26">
        <f t="shared" si="16"/>
        <v>1677.172</v>
      </c>
      <c r="DD16" s="26">
        <f t="shared" si="16"/>
        <v>1615.9639999999999</v>
      </c>
      <c r="DE16" s="27">
        <f>DE17+DE20</f>
        <v>1410.3710000000001</v>
      </c>
      <c r="DF16" s="26">
        <f>DF17+DF20</f>
        <v>1485.6380000000001</v>
      </c>
      <c r="DG16" s="26">
        <f>DG17+DG20</f>
        <v>1563.5029999999999</v>
      </c>
      <c r="DH16" s="26">
        <f>DH17+DH20</f>
        <v>1861.4399999999998</v>
      </c>
      <c r="DI16" s="26">
        <f>DI17+DI20</f>
        <v>1751.33</v>
      </c>
      <c r="DJ16" s="26">
        <f t="shared" ref="DJ16:DZ16" si="17">DJ17+DJ20</f>
        <v>1778.6399999999999</v>
      </c>
      <c r="DK16" s="26">
        <f t="shared" si="17"/>
        <v>1767.4349999999999</v>
      </c>
      <c r="DL16" s="26">
        <f t="shared" si="17"/>
        <v>1741.9549999999999</v>
      </c>
      <c r="DM16" s="26">
        <f t="shared" si="17"/>
        <v>1824.69</v>
      </c>
      <c r="DN16" s="26">
        <f t="shared" si="17"/>
        <v>1827.8489999999999</v>
      </c>
      <c r="DO16" s="26">
        <f t="shared" si="17"/>
        <v>1703.31</v>
      </c>
      <c r="DP16" s="26">
        <f t="shared" si="17"/>
        <v>1641.088</v>
      </c>
      <c r="DQ16" s="27">
        <f t="shared" si="17"/>
        <v>1379.2820000000002</v>
      </c>
      <c r="DR16" s="26">
        <f t="shared" si="17"/>
        <v>1588.2149999999999</v>
      </c>
      <c r="DS16" s="26">
        <f t="shared" si="17"/>
        <v>1469.5359999999998</v>
      </c>
      <c r="DT16" s="26">
        <f t="shared" si="17"/>
        <v>1822.4780000000001</v>
      </c>
      <c r="DU16" s="26">
        <f t="shared" si="17"/>
        <v>1584.433</v>
      </c>
      <c r="DV16" s="26">
        <f t="shared" si="17"/>
        <v>1703.9639999999999</v>
      </c>
      <c r="DW16" s="26">
        <f t="shared" si="17"/>
        <v>1639.4319999999998</v>
      </c>
      <c r="DX16" s="26">
        <f t="shared" si="17"/>
        <v>1613.771</v>
      </c>
      <c r="DY16" s="26">
        <f t="shared" si="17"/>
        <v>1716.394</v>
      </c>
      <c r="DZ16" s="26">
        <f t="shared" si="17"/>
        <v>1657.8030000000001</v>
      </c>
      <c r="EA16" s="26">
        <f>EA17+EA20</f>
        <v>1650.9160000000002</v>
      </c>
      <c r="EB16" s="26">
        <f>EB17+EB20</f>
        <v>1626.346</v>
      </c>
      <c r="EC16" s="27">
        <f>EC17+EC20</f>
        <v>1463.5050000000001</v>
      </c>
      <c r="ED16" s="26">
        <f>ED17+ED20</f>
        <v>1617.7759999999998</v>
      </c>
      <c r="EE16" s="26">
        <f>EE17+EE20</f>
        <v>1579.8429999999998</v>
      </c>
      <c r="EF16" s="26">
        <f t="shared" ref="EF16:EM16" si="18">EF17+EF20</f>
        <v>1698.2569999999998</v>
      </c>
      <c r="EG16" s="26">
        <f t="shared" si="18"/>
        <v>1739.4089999999999</v>
      </c>
      <c r="EH16" s="26">
        <f t="shared" si="18"/>
        <v>1722.2940000000001</v>
      </c>
      <c r="EI16" s="26">
        <f t="shared" si="18"/>
        <v>1841.4689999999998</v>
      </c>
      <c r="EJ16" s="26">
        <f t="shared" si="18"/>
        <v>1911.0100000000002</v>
      </c>
      <c r="EK16" s="26">
        <f t="shared" si="18"/>
        <v>1959.33</v>
      </c>
      <c r="EL16" s="26">
        <f t="shared" si="18"/>
        <v>1904.3239999999998</v>
      </c>
      <c r="EM16" s="26">
        <f t="shared" si="18"/>
        <v>1940.6689999999996</v>
      </c>
      <c r="EN16" s="26">
        <f>EN17+EN20</f>
        <v>1811.99</v>
      </c>
      <c r="EO16" s="27">
        <f>EO17+EO20</f>
        <v>1552.8969999999999</v>
      </c>
      <c r="EP16" s="26">
        <f>EP17+EP20</f>
        <v>1659.0330000000001</v>
      </c>
      <c r="EQ16" s="26">
        <f>EQ17+EQ20</f>
        <v>1666.694</v>
      </c>
      <c r="ER16" s="26">
        <f>ER17+ER20</f>
        <v>1832.7069999999999</v>
      </c>
      <c r="ES16" s="26">
        <f t="shared" ref="ES16:EZ16" si="19">ES17+ES20</f>
        <v>1677.18</v>
      </c>
      <c r="ET16" s="26">
        <f t="shared" si="19"/>
        <v>1776.8600000000001</v>
      </c>
      <c r="EU16" s="26">
        <f t="shared" si="19"/>
        <v>1865.6890000000001</v>
      </c>
      <c r="EV16" s="26">
        <f t="shared" si="19"/>
        <v>1856.0720000000001</v>
      </c>
      <c r="EW16" s="26">
        <f t="shared" si="19"/>
        <v>1825.9400000000003</v>
      </c>
      <c r="EX16" s="26">
        <f t="shared" si="19"/>
        <v>1889.5519999999999</v>
      </c>
      <c r="EY16" s="26">
        <f t="shared" si="19"/>
        <v>1822.6889999999999</v>
      </c>
      <c r="EZ16" s="26">
        <f t="shared" si="19"/>
        <v>1755.828</v>
      </c>
      <c r="FA16" s="26">
        <f>FA17+FA20</f>
        <v>1599.4029999999998</v>
      </c>
      <c r="FB16" s="25">
        <f>FB17+FB20</f>
        <v>1561.6470000000002</v>
      </c>
      <c r="FC16" s="26">
        <f>FC17+FC20</f>
        <v>1615.807</v>
      </c>
      <c r="FD16" s="27">
        <f>FD17+FD20</f>
        <v>1923.0719999999999</v>
      </c>
      <c r="FE16" s="28">
        <f t="shared" si="0"/>
        <v>19.016194384601626</v>
      </c>
    </row>
    <row r="17" spans="1:161" s="22" customFormat="1" ht="21.75" customHeight="1" x14ac:dyDescent="0.3">
      <c r="A17" s="71" t="s">
        <v>46</v>
      </c>
      <c r="B17" s="72">
        <f t="shared" ref="B17:T17" si="20">+B18+B19</f>
        <v>1852.8310000000001</v>
      </c>
      <c r="C17" s="72">
        <f t="shared" si="20"/>
        <v>1754.21</v>
      </c>
      <c r="D17" s="72">
        <f t="shared" si="20"/>
        <v>2006.2250000000004</v>
      </c>
      <c r="E17" s="72">
        <f t="shared" si="20"/>
        <v>2010.3040000000001</v>
      </c>
      <c r="F17" s="72">
        <f t="shared" si="20"/>
        <v>2129.4679999999998</v>
      </c>
      <c r="G17" s="72">
        <f t="shared" si="20"/>
        <v>2079.9809999999998</v>
      </c>
      <c r="H17" s="72">
        <f t="shared" si="20"/>
        <v>2043.6450000000002</v>
      </c>
      <c r="I17" s="72">
        <f t="shared" si="20"/>
        <v>2182.2139999999999</v>
      </c>
      <c r="J17" s="72">
        <f t="shared" si="20"/>
        <v>2054.0409999999997</v>
      </c>
      <c r="K17" s="72">
        <f t="shared" si="20"/>
        <v>2085.0969999999998</v>
      </c>
      <c r="L17" s="72">
        <f t="shared" si="20"/>
        <v>1895.001</v>
      </c>
      <c r="M17" s="72">
        <f t="shared" si="20"/>
        <v>1686.46</v>
      </c>
      <c r="N17" s="73">
        <f t="shared" si="20"/>
        <v>1816.143</v>
      </c>
      <c r="O17" s="74">
        <f t="shared" si="20"/>
        <v>1842.567</v>
      </c>
      <c r="P17" s="74">
        <f t="shared" si="20"/>
        <v>1944.9139999999998</v>
      </c>
      <c r="Q17" s="74">
        <f t="shared" si="20"/>
        <v>1847.75</v>
      </c>
      <c r="R17" s="74">
        <f t="shared" si="20"/>
        <v>1922.9850000000001</v>
      </c>
      <c r="S17" s="74">
        <f t="shared" si="20"/>
        <v>1600.819</v>
      </c>
      <c r="T17" s="74">
        <f t="shared" si="20"/>
        <v>1813.5309999999999</v>
      </c>
      <c r="U17" s="74">
        <f>+U18+U19</f>
        <v>1691.625</v>
      </c>
      <c r="V17" s="74">
        <f>+V18+V19</f>
        <v>1825.645</v>
      </c>
      <c r="W17" s="74">
        <f>+W18+W19</f>
        <v>1865.5360000000001</v>
      </c>
      <c r="X17" s="74">
        <f>+X18+X19</f>
        <v>1633.7429999999999</v>
      </c>
      <c r="Y17" s="75">
        <f>+Y18+Y19</f>
        <v>1494.297</v>
      </c>
      <c r="Z17" s="72">
        <f t="shared" ref="Z17:AR17" si="21">+Z18+Z19</f>
        <v>1651.8690000000001</v>
      </c>
      <c r="AA17" s="72">
        <f t="shared" si="21"/>
        <v>1542.8899999999999</v>
      </c>
      <c r="AB17" s="72">
        <f t="shared" si="21"/>
        <v>1898.6320000000001</v>
      </c>
      <c r="AC17" s="72">
        <f t="shared" si="21"/>
        <v>1517.759</v>
      </c>
      <c r="AD17" s="72">
        <f t="shared" si="21"/>
        <v>1492.4270000000001</v>
      </c>
      <c r="AE17" s="72">
        <f t="shared" si="21"/>
        <v>1449.8139999999999</v>
      </c>
      <c r="AF17" s="72">
        <f t="shared" si="21"/>
        <v>1413.675</v>
      </c>
      <c r="AG17" s="72">
        <f t="shared" si="21"/>
        <v>1556.963</v>
      </c>
      <c r="AH17" s="72">
        <f t="shared" si="21"/>
        <v>1459.21</v>
      </c>
      <c r="AI17" s="72">
        <f t="shared" si="21"/>
        <v>1426.2170000000001</v>
      </c>
      <c r="AJ17" s="72">
        <f t="shared" si="21"/>
        <v>1337.143</v>
      </c>
      <c r="AK17" s="72">
        <f t="shared" si="21"/>
        <v>1104.998</v>
      </c>
      <c r="AL17" s="73">
        <f t="shared" si="21"/>
        <v>1223.693</v>
      </c>
      <c r="AM17" s="74">
        <f t="shared" si="21"/>
        <v>1265.9169999999999</v>
      </c>
      <c r="AN17" s="74">
        <f t="shared" si="21"/>
        <v>1461.471</v>
      </c>
      <c r="AO17" s="74">
        <f t="shared" si="21"/>
        <v>1368.6100000000001</v>
      </c>
      <c r="AP17" s="74">
        <f t="shared" si="21"/>
        <v>1359.4769999999999</v>
      </c>
      <c r="AQ17" s="74">
        <f t="shared" si="21"/>
        <v>1471.127</v>
      </c>
      <c r="AR17" s="74">
        <f t="shared" si="21"/>
        <v>1374.105</v>
      </c>
      <c r="AS17" s="74">
        <f>+AS18+AS19</f>
        <v>1463.836</v>
      </c>
      <c r="AT17" s="74">
        <f>+AT18+AT19</f>
        <v>1454.1759999999999</v>
      </c>
      <c r="AU17" s="74">
        <f>+AU18+AU19</f>
        <v>1372.4369999999999</v>
      </c>
      <c r="AV17" s="74">
        <f>+AV18+AV19</f>
        <v>1345.973</v>
      </c>
      <c r="AW17" s="75">
        <f>+AW18+AW19</f>
        <v>1245.1489999999999</v>
      </c>
      <c r="AX17" s="73">
        <f t="shared" ref="AX17:BI17" si="22">+AX18+AX19</f>
        <v>1241.7539999999999</v>
      </c>
      <c r="AY17" s="74">
        <f t="shared" si="22"/>
        <v>1246.2909999999999</v>
      </c>
      <c r="AZ17" s="74">
        <f t="shared" si="22"/>
        <v>1488.3980000000001</v>
      </c>
      <c r="BA17" s="74">
        <f t="shared" si="22"/>
        <v>1205.8689999999999</v>
      </c>
      <c r="BB17" s="74">
        <f t="shared" si="22"/>
        <v>1393.2719999999999</v>
      </c>
      <c r="BC17" s="74">
        <f t="shared" si="22"/>
        <v>1497.36</v>
      </c>
      <c r="BD17" s="74">
        <f t="shared" si="22"/>
        <v>1426.9649999999999</v>
      </c>
      <c r="BE17" s="74">
        <f t="shared" si="22"/>
        <v>1540.424</v>
      </c>
      <c r="BF17" s="74">
        <f t="shared" si="22"/>
        <v>1533.451</v>
      </c>
      <c r="BG17" s="74">
        <f t="shared" si="22"/>
        <v>1458.124</v>
      </c>
      <c r="BH17" s="74">
        <f t="shared" si="22"/>
        <v>1426.8379999999997</v>
      </c>
      <c r="BI17" s="75">
        <f t="shared" si="22"/>
        <v>1405.9590000000001</v>
      </c>
      <c r="BJ17" s="74">
        <f t="shared" ref="BJ17:CQ17" si="23">BJ18+BJ19</f>
        <v>1430.7559999999999</v>
      </c>
      <c r="BK17" s="74">
        <f t="shared" si="23"/>
        <v>1424.5619999999999</v>
      </c>
      <c r="BL17" s="74">
        <f t="shared" si="23"/>
        <v>1591.5459999999998</v>
      </c>
      <c r="BM17" s="74">
        <f t="shared" si="23"/>
        <v>1507.704</v>
      </c>
      <c r="BN17" s="74">
        <f t="shared" si="23"/>
        <v>1168.877</v>
      </c>
      <c r="BO17" s="74">
        <f t="shared" si="23"/>
        <v>1791.5940000000001</v>
      </c>
      <c r="BP17" s="74">
        <f t="shared" si="23"/>
        <v>1641.567</v>
      </c>
      <c r="BQ17" s="74">
        <f t="shared" si="23"/>
        <v>1715.4740000000002</v>
      </c>
      <c r="BR17" s="74">
        <f>BR18+BR19</f>
        <v>1648.2559999999999</v>
      </c>
      <c r="BS17" s="74">
        <f t="shared" si="23"/>
        <v>1612.3119999999999</v>
      </c>
      <c r="BT17" s="74">
        <f t="shared" si="23"/>
        <v>1548.364</v>
      </c>
      <c r="BU17" s="74">
        <f t="shared" si="23"/>
        <v>1386.8</v>
      </c>
      <c r="BV17" s="73">
        <f t="shared" si="23"/>
        <v>1404.886</v>
      </c>
      <c r="BW17" s="74">
        <f t="shared" si="23"/>
        <v>1491.5029999999999</v>
      </c>
      <c r="BX17" s="74">
        <f t="shared" si="23"/>
        <v>1640.893</v>
      </c>
      <c r="BY17" s="74">
        <f t="shared" si="23"/>
        <v>1486.7860000000001</v>
      </c>
      <c r="BZ17" s="74">
        <f t="shared" si="23"/>
        <v>1526.2460000000001</v>
      </c>
      <c r="CA17" s="74">
        <f t="shared" si="23"/>
        <v>1540.0430000000001</v>
      </c>
      <c r="CB17" s="74">
        <f t="shared" si="23"/>
        <v>1538.126</v>
      </c>
      <c r="CC17" s="74">
        <f t="shared" si="23"/>
        <v>1615.588</v>
      </c>
      <c r="CD17" s="74">
        <f t="shared" si="23"/>
        <v>1592.627</v>
      </c>
      <c r="CE17" s="74">
        <f t="shared" si="23"/>
        <v>1639.5549999999998</v>
      </c>
      <c r="CF17" s="74">
        <f t="shared" si="23"/>
        <v>1604.529</v>
      </c>
      <c r="CG17" s="75">
        <f t="shared" si="23"/>
        <v>1409.5940000000001</v>
      </c>
      <c r="CH17" s="74">
        <f t="shared" si="23"/>
        <v>1525.173</v>
      </c>
      <c r="CI17" s="74">
        <f t="shared" si="23"/>
        <v>1538.104</v>
      </c>
      <c r="CJ17" s="74">
        <f t="shared" si="23"/>
        <v>1484.279</v>
      </c>
      <c r="CK17" s="74">
        <f t="shared" si="23"/>
        <v>975.36400000000003</v>
      </c>
      <c r="CL17" s="74">
        <f t="shared" si="23"/>
        <v>1195.5</v>
      </c>
      <c r="CM17" s="74">
        <f t="shared" si="23"/>
        <v>1545.2090000000001</v>
      </c>
      <c r="CN17" s="74">
        <f>CN18+CN19</f>
        <v>1730.3040000000001</v>
      </c>
      <c r="CO17" s="74">
        <f>CO18+CO19</f>
        <v>1750.2270000000001</v>
      </c>
      <c r="CP17" s="74">
        <f t="shared" si="23"/>
        <v>1865.326</v>
      </c>
      <c r="CQ17" s="74">
        <f t="shared" si="23"/>
        <v>1905.9110000000001</v>
      </c>
      <c r="CR17" s="74">
        <f>CR18+CR19</f>
        <v>1810.8530000000001</v>
      </c>
      <c r="CS17" s="74">
        <f>CS18+CS19</f>
        <v>1802.0030000000002</v>
      </c>
      <c r="CT17" s="73">
        <f>CT18+CT19</f>
        <v>1916.393</v>
      </c>
      <c r="CU17" s="74">
        <f>CU18+CU19</f>
        <v>1858.1790000000001</v>
      </c>
      <c r="CV17" s="74">
        <f>CV18+CV19</f>
        <v>2040.223</v>
      </c>
      <c r="CW17" s="74">
        <f t="shared" ref="CW17:DD17" si="24">CW18+CW19</f>
        <v>1899.8249999999998</v>
      </c>
      <c r="CX17" s="74">
        <f t="shared" si="24"/>
        <v>2075.8510000000001</v>
      </c>
      <c r="CY17" s="74">
        <f t="shared" si="24"/>
        <v>2048.828</v>
      </c>
      <c r="CZ17" s="74">
        <f t="shared" si="24"/>
        <v>1859.7069999999999</v>
      </c>
      <c r="DA17" s="74">
        <f t="shared" si="24"/>
        <v>1834.35</v>
      </c>
      <c r="DB17" s="74">
        <f t="shared" si="24"/>
        <v>1792.135</v>
      </c>
      <c r="DC17" s="74">
        <f t="shared" si="24"/>
        <v>1649.7090000000001</v>
      </c>
      <c r="DD17" s="74">
        <f t="shared" si="24"/>
        <v>1588.364</v>
      </c>
      <c r="DE17" s="75">
        <f>DE18+DE19</f>
        <v>1386.3870000000002</v>
      </c>
      <c r="DF17" s="74">
        <f>DF18+DF19</f>
        <v>1466.806</v>
      </c>
      <c r="DG17" s="74">
        <f>DG18+DG19</f>
        <v>1538.9929999999999</v>
      </c>
      <c r="DH17" s="74">
        <f>DH18+DH19</f>
        <v>1826.6589999999999</v>
      </c>
      <c r="DI17" s="74">
        <f>DI18+DI19</f>
        <v>1723.3579999999999</v>
      </c>
      <c r="DJ17" s="74">
        <f t="shared" ref="DJ17:DZ17" si="25">DJ18+DJ19</f>
        <v>1744.8119999999999</v>
      </c>
      <c r="DK17" s="74">
        <f t="shared" si="25"/>
        <v>1721.8579999999999</v>
      </c>
      <c r="DL17" s="74">
        <f t="shared" si="25"/>
        <v>1722.855</v>
      </c>
      <c r="DM17" s="74">
        <f t="shared" si="25"/>
        <v>1801.7260000000001</v>
      </c>
      <c r="DN17" s="74">
        <f t="shared" si="25"/>
        <v>1801.607</v>
      </c>
      <c r="DO17" s="74">
        <f t="shared" si="25"/>
        <v>1674.7069999999999</v>
      </c>
      <c r="DP17" s="74">
        <f t="shared" si="25"/>
        <v>1609.357</v>
      </c>
      <c r="DQ17" s="75">
        <f t="shared" si="25"/>
        <v>1351.0360000000001</v>
      </c>
      <c r="DR17" s="74">
        <f t="shared" si="25"/>
        <v>1556.7619999999999</v>
      </c>
      <c r="DS17" s="74">
        <f t="shared" si="25"/>
        <v>1440.9639999999999</v>
      </c>
      <c r="DT17" s="74">
        <f t="shared" si="25"/>
        <v>1803.116</v>
      </c>
      <c r="DU17" s="74">
        <f t="shared" si="25"/>
        <v>1566.1849999999999</v>
      </c>
      <c r="DV17" s="74">
        <f t="shared" si="25"/>
        <v>1665.9949999999999</v>
      </c>
      <c r="DW17" s="74">
        <f t="shared" si="25"/>
        <v>1606.8029999999999</v>
      </c>
      <c r="DX17" s="74">
        <f t="shared" si="25"/>
        <v>1584.694</v>
      </c>
      <c r="DY17" s="74">
        <f t="shared" si="25"/>
        <v>1692.402</v>
      </c>
      <c r="DZ17" s="74">
        <f t="shared" si="25"/>
        <v>1635.2260000000001</v>
      </c>
      <c r="EA17" s="74">
        <f>EA18+EA19</f>
        <v>1630.6080000000002</v>
      </c>
      <c r="EB17" s="74">
        <f>EB18+EB19</f>
        <v>1606.2180000000001</v>
      </c>
      <c r="EC17" s="75">
        <f>EC18+EC19</f>
        <v>1438.623</v>
      </c>
      <c r="ED17" s="74">
        <f>ED18+ED19</f>
        <v>1591.2889999999998</v>
      </c>
      <c r="EE17" s="74">
        <f>EE18+EE19</f>
        <v>1544.3119999999999</v>
      </c>
      <c r="EF17" s="74">
        <f t="shared" ref="EF17:EM17" si="26">EF18+EF19</f>
        <v>1651.8989999999999</v>
      </c>
      <c r="EG17" s="74">
        <f t="shared" si="26"/>
        <v>1712.713</v>
      </c>
      <c r="EH17" s="74">
        <f t="shared" si="26"/>
        <v>1698.0140000000001</v>
      </c>
      <c r="EI17" s="74">
        <f t="shared" si="26"/>
        <v>1813.8449999999998</v>
      </c>
      <c r="EJ17" s="74">
        <f t="shared" si="26"/>
        <v>1878.5130000000001</v>
      </c>
      <c r="EK17" s="74">
        <f t="shared" si="26"/>
        <v>1935.6129999999998</v>
      </c>
      <c r="EL17" s="74">
        <f t="shared" si="26"/>
        <v>1873.9639999999999</v>
      </c>
      <c r="EM17" s="74">
        <f t="shared" si="26"/>
        <v>1910.2149999999997</v>
      </c>
      <c r="EN17" s="74">
        <f>EN18+EN19</f>
        <v>1784.412</v>
      </c>
      <c r="EO17" s="75">
        <f>EO18+EO19</f>
        <v>1522.096</v>
      </c>
      <c r="EP17" s="74">
        <f>EP18+EP19</f>
        <v>1635.451</v>
      </c>
      <c r="EQ17" s="74">
        <f>EQ18+EQ19</f>
        <v>1644.67</v>
      </c>
      <c r="ER17" s="74">
        <f>ER18+ER19</f>
        <v>1809.4839999999999</v>
      </c>
      <c r="ES17" s="74">
        <f t="shared" ref="ES17:EZ17" si="27">ES18+ES19</f>
        <v>1656.598</v>
      </c>
      <c r="ET17" s="74">
        <f t="shared" si="27"/>
        <v>1761.855</v>
      </c>
      <c r="EU17" s="74">
        <f t="shared" si="27"/>
        <v>1846.9270000000001</v>
      </c>
      <c r="EV17" s="74">
        <f t="shared" si="27"/>
        <v>1844.4840000000002</v>
      </c>
      <c r="EW17" s="74">
        <f t="shared" si="27"/>
        <v>1806.6460000000002</v>
      </c>
      <c r="EX17" s="74">
        <f t="shared" si="27"/>
        <v>1871.1489999999999</v>
      </c>
      <c r="EY17" s="74">
        <f t="shared" si="27"/>
        <v>1793.6849999999999</v>
      </c>
      <c r="EZ17" s="74">
        <f t="shared" si="27"/>
        <v>1719.835</v>
      </c>
      <c r="FA17" s="74">
        <f>FA18+FA19</f>
        <v>1533.4519999999998</v>
      </c>
      <c r="FB17" s="73">
        <f>FB18+FB19</f>
        <v>1544.9430000000002</v>
      </c>
      <c r="FC17" s="74">
        <f>FC18+FC19</f>
        <v>1599.127</v>
      </c>
      <c r="FD17" s="75">
        <f>FD18+FD19</f>
        <v>1901.116</v>
      </c>
      <c r="FE17" s="76">
        <f t="shared" si="0"/>
        <v>18.884616418833524</v>
      </c>
    </row>
    <row r="18" spans="1:161" s="22" customFormat="1" ht="21.75" customHeight="1" x14ac:dyDescent="0.3">
      <c r="A18" s="35" t="s">
        <v>39</v>
      </c>
      <c r="B18" s="36">
        <v>1088.1460000000002</v>
      </c>
      <c r="C18" s="36">
        <v>1019.5310000000001</v>
      </c>
      <c r="D18" s="36">
        <v>1141.4550000000002</v>
      </c>
      <c r="E18" s="36">
        <v>1137.847</v>
      </c>
      <c r="F18" s="36">
        <v>1228.2969999999998</v>
      </c>
      <c r="G18" s="36">
        <v>1225.625</v>
      </c>
      <c r="H18" s="36">
        <v>1147.7250000000001</v>
      </c>
      <c r="I18" s="36">
        <v>1220.7470000000001</v>
      </c>
      <c r="J18" s="36">
        <v>1183.9659999999999</v>
      </c>
      <c r="K18" s="36">
        <v>1174.4490000000001</v>
      </c>
      <c r="L18" s="36">
        <v>1082.22</v>
      </c>
      <c r="M18" s="36">
        <v>1031.8109999999999</v>
      </c>
      <c r="N18" s="37">
        <v>1044.835</v>
      </c>
      <c r="O18" s="38">
        <v>1021.66</v>
      </c>
      <c r="P18" s="38">
        <v>1106.6909999999998</v>
      </c>
      <c r="Q18" s="38">
        <v>1072.4659999999999</v>
      </c>
      <c r="R18" s="38">
        <v>1079.7</v>
      </c>
      <c r="S18" s="38">
        <v>894.13099999999997</v>
      </c>
      <c r="T18" s="38">
        <v>1006.133</v>
      </c>
      <c r="U18" s="38">
        <v>894.17399999999998</v>
      </c>
      <c r="V18" s="38">
        <v>1000.5530000000001</v>
      </c>
      <c r="W18" s="38">
        <v>1006.8980000000001</v>
      </c>
      <c r="X18" s="38">
        <v>878.09300000000007</v>
      </c>
      <c r="Y18" s="39">
        <v>850.74</v>
      </c>
      <c r="Z18" s="36">
        <v>941.8420000000001</v>
      </c>
      <c r="AA18" s="36">
        <v>878.75</v>
      </c>
      <c r="AB18" s="36">
        <v>1070.924</v>
      </c>
      <c r="AC18" s="36">
        <v>821.8</v>
      </c>
      <c r="AD18" s="36">
        <v>797.745</v>
      </c>
      <c r="AE18" s="36">
        <v>773.05600000000004</v>
      </c>
      <c r="AF18" s="36">
        <v>721.24900000000002</v>
      </c>
      <c r="AG18" s="36">
        <v>832.61500000000001</v>
      </c>
      <c r="AH18" s="36">
        <v>778.47</v>
      </c>
      <c r="AI18" s="36">
        <v>774.995</v>
      </c>
      <c r="AJ18" s="36">
        <v>753.57500000000005</v>
      </c>
      <c r="AK18" s="36">
        <v>641.952</v>
      </c>
      <c r="AL18" s="37">
        <v>678.57799999999997</v>
      </c>
      <c r="AM18" s="38">
        <v>711.07099999999991</v>
      </c>
      <c r="AN18" s="38">
        <v>833.01100000000008</v>
      </c>
      <c r="AO18" s="38">
        <v>727.64</v>
      </c>
      <c r="AP18" s="38">
        <v>754.84899999999993</v>
      </c>
      <c r="AQ18" s="38">
        <v>815.221</v>
      </c>
      <c r="AR18" s="38">
        <v>781.19799999999998</v>
      </c>
      <c r="AS18" s="38">
        <v>845.08500000000004</v>
      </c>
      <c r="AT18" s="38">
        <v>859.48099999999999</v>
      </c>
      <c r="AU18" s="38">
        <v>837.56399999999996</v>
      </c>
      <c r="AV18" s="38">
        <v>812.75700000000006</v>
      </c>
      <c r="AW18" s="39">
        <v>744.84199999999998</v>
      </c>
      <c r="AX18" s="37">
        <v>738.83100000000002</v>
      </c>
      <c r="AY18" s="38">
        <v>708.36699999999996</v>
      </c>
      <c r="AZ18" s="38">
        <v>890.85800000000006</v>
      </c>
      <c r="BA18" s="38">
        <v>673.67499999999995</v>
      </c>
      <c r="BB18" s="38">
        <v>824.05399999999997</v>
      </c>
      <c r="BC18" s="38">
        <v>894.33499999999992</v>
      </c>
      <c r="BD18" s="38">
        <v>832.48500000000001</v>
      </c>
      <c r="BE18" s="38">
        <v>928.53399999999999</v>
      </c>
      <c r="BF18" s="38">
        <v>862.221</v>
      </c>
      <c r="BG18" s="38">
        <v>824.40800000000002</v>
      </c>
      <c r="BH18" s="38">
        <v>853.24899999999991</v>
      </c>
      <c r="BI18" s="39">
        <v>910.84</v>
      </c>
      <c r="BJ18" s="38">
        <v>828.28700000000003</v>
      </c>
      <c r="BK18" s="38">
        <v>843.54700000000003</v>
      </c>
      <c r="BL18" s="38">
        <v>967.60199999999998</v>
      </c>
      <c r="BM18" s="38">
        <v>893.17200000000003</v>
      </c>
      <c r="BN18" s="38">
        <v>648.50300000000004</v>
      </c>
      <c r="BO18" s="38">
        <v>1076.421</v>
      </c>
      <c r="BP18" s="38">
        <v>977.39699999999993</v>
      </c>
      <c r="BQ18" s="38">
        <v>1003.5740000000001</v>
      </c>
      <c r="BR18" s="38">
        <v>954.21100000000001</v>
      </c>
      <c r="BS18" s="38">
        <v>978.72399999999993</v>
      </c>
      <c r="BT18" s="38">
        <v>966.09400000000005</v>
      </c>
      <c r="BU18" s="38">
        <v>892.84999999999991</v>
      </c>
      <c r="BV18" s="37">
        <v>781.64100000000008</v>
      </c>
      <c r="BW18" s="38">
        <v>890</v>
      </c>
      <c r="BX18" s="38">
        <v>1000.136</v>
      </c>
      <c r="BY18" s="38">
        <v>869.649</v>
      </c>
      <c r="BZ18" s="38">
        <v>902.25599999999997</v>
      </c>
      <c r="CA18" s="38">
        <v>933.43399999999997</v>
      </c>
      <c r="CB18" s="38">
        <v>877.85599999999999</v>
      </c>
      <c r="CC18" s="38">
        <v>935.81799999999998</v>
      </c>
      <c r="CD18" s="38">
        <v>913.57899999999995</v>
      </c>
      <c r="CE18" s="38">
        <v>956.18899999999996</v>
      </c>
      <c r="CF18" s="38">
        <v>929.72199999999998</v>
      </c>
      <c r="CG18" s="39">
        <v>848.78100000000006</v>
      </c>
      <c r="CH18" s="38">
        <v>900.56100000000004</v>
      </c>
      <c r="CI18" s="38">
        <v>895.2</v>
      </c>
      <c r="CJ18" s="38">
        <v>881.16</v>
      </c>
      <c r="CK18" s="38">
        <v>499.96100000000001</v>
      </c>
      <c r="CL18" s="38">
        <v>611.91200000000003</v>
      </c>
      <c r="CM18" s="38">
        <v>825.81200000000001</v>
      </c>
      <c r="CN18" s="38">
        <v>916.57500000000005</v>
      </c>
      <c r="CO18" s="38">
        <v>967.26300000000003</v>
      </c>
      <c r="CP18" s="38">
        <v>1097.182</v>
      </c>
      <c r="CQ18" s="38">
        <v>1094.98</v>
      </c>
      <c r="CR18" s="38">
        <v>1040.575</v>
      </c>
      <c r="CS18" s="38">
        <v>1082.8520000000001</v>
      </c>
      <c r="CT18" s="37">
        <v>1140.1769999999999</v>
      </c>
      <c r="CU18" s="38">
        <v>1083.5540000000001</v>
      </c>
      <c r="CV18" s="38">
        <v>1218.463</v>
      </c>
      <c r="CW18" s="38">
        <v>1091.329</v>
      </c>
      <c r="CX18" s="38">
        <v>1207.759</v>
      </c>
      <c r="CY18" s="38">
        <v>1184.134</v>
      </c>
      <c r="CZ18" s="38">
        <v>1031.4549999999999</v>
      </c>
      <c r="DA18" s="38">
        <v>1025.221</v>
      </c>
      <c r="DB18" s="38">
        <v>1028.027</v>
      </c>
      <c r="DC18" s="38">
        <v>926.91700000000003</v>
      </c>
      <c r="DD18" s="38">
        <v>893.154</v>
      </c>
      <c r="DE18" s="39">
        <v>800.68700000000001</v>
      </c>
      <c r="DF18" s="38">
        <v>830.94200000000001</v>
      </c>
      <c r="DG18" s="38">
        <v>896.16700000000003</v>
      </c>
      <c r="DH18" s="38">
        <v>1035.6469999999999</v>
      </c>
      <c r="DI18" s="38">
        <v>956.18499999999995</v>
      </c>
      <c r="DJ18" s="38">
        <v>968.63</v>
      </c>
      <c r="DK18" s="38">
        <v>985.92399999999998</v>
      </c>
      <c r="DL18" s="38">
        <v>972.40300000000002</v>
      </c>
      <c r="DM18" s="38">
        <v>1042.971</v>
      </c>
      <c r="DN18" s="38">
        <v>1051.066</v>
      </c>
      <c r="DO18" s="38">
        <v>990.94399999999996</v>
      </c>
      <c r="DP18" s="38">
        <v>926.17700000000002</v>
      </c>
      <c r="DQ18" s="39">
        <v>839.12800000000004</v>
      </c>
      <c r="DR18" s="38">
        <v>930.25199999999995</v>
      </c>
      <c r="DS18" s="38">
        <v>830.61300000000006</v>
      </c>
      <c r="DT18" s="38">
        <v>1001.848</v>
      </c>
      <c r="DU18" s="38">
        <v>913.17100000000005</v>
      </c>
      <c r="DV18" s="38">
        <v>962.69899999999996</v>
      </c>
      <c r="DW18" s="38">
        <v>915.96299999999997</v>
      </c>
      <c r="DX18" s="38">
        <v>916.548</v>
      </c>
      <c r="DY18" s="38">
        <v>960.54399999999998</v>
      </c>
      <c r="DZ18" s="38">
        <v>952.56100000000004</v>
      </c>
      <c r="EA18" s="38">
        <v>952.61300000000006</v>
      </c>
      <c r="EB18" s="38">
        <v>937.86300000000006</v>
      </c>
      <c r="EC18" s="39">
        <v>880.18399999999997</v>
      </c>
      <c r="ED18" s="38">
        <v>963.02199999999993</v>
      </c>
      <c r="EE18" s="38">
        <v>901.56099999999992</v>
      </c>
      <c r="EF18" s="38">
        <v>963.59</v>
      </c>
      <c r="EG18" s="38">
        <v>996.39300000000003</v>
      </c>
      <c r="EH18" s="38">
        <v>991.30600000000004</v>
      </c>
      <c r="EI18" s="38">
        <v>1064.0629999999999</v>
      </c>
      <c r="EJ18" s="38">
        <v>1077.2250000000001</v>
      </c>
      <c r="EK18" s="38">
        <v>1111.441</v>
      </c>
      <c r="EL18" s="38">
        <v>1127.9000000000001</v>
      </c>
      <c r="EM18" s="38">
        <v>1116.8229999999999</v>
      </c>
      <c r="EN18" s="38">
        <v>1047.1849999999999</v>
      </c>
      <c r="EO18" s="39">
        <v>945.77299999999991</v>
      </c>
      <c r="EP18" s="38">
        <v>972.30200000000002</v>
      </c>
      <c r="EQ18" s="38">
        <v>964.90700000000004</v>
      </c>
      <c r="ER18" s="38">
        <v>1073.383</v>
      </c>
      <c r="ES18" s="38">
        <v>951.60900000000004</v>
      </c>
      <c r="ET18" s="38">
        <v>1015.4269999999999</v>
      </c>
      <c r="EU18" s="38">
        <v>1091.6130000000001</v>
      </c>
      <c r="EV18" s="38">
        <v>1037.4370000000001</v>
      </c>
      <c r="EW18" s="38">
        <v>1045.0740000000001</v>
      </c>
      <c r="EX18" s="38">
        <v>1076.8449999999998</v>
      </c>
      <c r="EY18" s="38">
        <v>1044.1420000000001</v>
      </c>
      <c r="EZ18" s="38">
        <v>1036.809</v>
      </c>
      <c r="FA18" s="38">
        <v>967.91699999999992</v>
      </c>
      <c r="FB18" s="37">
        <v>915.67600000000004</v>
      </c>
      <c r="FC18" s="38">
        <v>955.02599999999995</v>
      </c>
      <c r="FD18" s="39">
        <v>1121.99</v>
      </c>
      <c r="FE18" s="40">
        <f t="shared" si="0"/>
        <v>17.482665393402907</v>
      </c>
    </row>
    <row r="19" spans="1:161" s="22" customFormat="1" ht="21.75" customHeight="1" x14ac:dyDescent="0.3">
      <c r="A19" s="51" t="s">
        <v>40</v>
      </c>
      <c r="B19" s="52">
        <v>764.68499999999995</v>
      </c>
      <c r="C19" s="52">
        <v>734.67899999999997</v>
      </c>
      <c r="D19" s="52">
        <v>864.7700000000001</v>
      </c>
      <c r="E19" s="52">
        <v>872.45699999999999</v>
      </c>
      <c r="F19" s="52">
        <v>901.17100000000005</v>
      </c>
      <c r="G19" s="52">
        <v>854.35599999999999</v>
      </c>
      <c r="H19" s="52">
        <v>895.92000000000007</v>
      </c>
      <c r="I19" s="52">
        <v>961.46699999999998</v>
      </c>
      <c r="J19" s="52">
        <v>870.07499999999993</v>
      </c>
      <c r="K19" s="52">
        <v>910.64799999999991</v>
      </c>
      <c r="L19" s="52">
        <v>812.78099999999995</v>
      </c>
      <c r="M19" s="52">
        <v>654.649</v>
      </c>
      <c r="N19" s="77">
        <v>771.30799999999999</v>
      </c>
      <c r="O19" s="78">
        <v>820.90700000000004</v>
      </c>
      <c r="P19" s="78">
        <v>838.22299999999996</v>
      </c>
      <c r="Q19" s="78">
        <v>775.28399999999999</v>
      </c>
      <c r="R19" s="78">
        <v>843.28500000000008</v>
      </c>
      <c r="S19" s="78">
        <v>706.6880000000001</v>
      </c>
      <c r="T19" s="78">
        <v>807.39800000000002</v>
      </c>
      <c r="U19" s="78">
        <v>797.45100000000002</v>
      </c>
      <c r="V19" s="78">
        <v>825.09199999999998</v>
      </c>
      <c r="W19" s="78">
        <v>858.63799999999992</v>
      </c>
      <c r="X19" s="78">
        <v>755.65</v>
      </c>
      <c r="Y19" s="79">
        <v>643.55700000000002</v>
      </c>
      <c r="Z19" s="52">
        <v>710.02699999999993</v>
      </c>
      <c r="AA19" s="52">
        <v>664.14</v>
      </c>
      <c r="AB19" s="52">
        <v>827.70799999999997</v>
      </c>
      <c r="AC19" s="52">
        <v>695.95899999999995</v>
      </c>
      <c r="AD19" s="52">
        <v>694.68200000000002</v>
      </c>
      <c r="AE19" s="52">
        <v>676.75799999999992</v>
      </c>
      <c r="AF19" s="52">
        <v>692.42599999999993</v>
      </c>
      <c r="AG19" s="52">
        <v>724.34799999999996</v>
      </c>
      <c r="AH19" s="52">
        <v>680.74</v>
      </c>
      <c r="AI19" s="52">
        <v>651.22199999999998</v>
      </c>
      <c r="AJ19" s="52">
        <v>583.56799999999998</v>
      </c>
      <c r="AK19" s="52">
        <v>463.04599999999999</v>
      </c>
      <c r="AL19" s="77">
        <v>545.11500000000001</v>
      </c>
      <c r="AM19" s="78">
        <v>554.846</v>
      </c>
      <c r="AN19" s="78">
        <v>628.45999999999992</v>
      </c>
      <c r="AO19" s="78">
        <v>640.97</v>
      </c>
      <c r="AP19" s="78">
        <v>604.62799999999993</v>
      </c>
      <c r="AQ19" s="78">
        <v>655.90599999999995</v>
      </c>
      <c r="AR19" s="78">
        <v>592.90699999999993</v>
      </c>
      <c r="AS19" s="78">
        <v>618.75099999999998</v>
      </c>
      <c r="AT19" s="78">
        <v>594.69500000000005</v>
      </c>
      <c r="AU19" s="78">
        <v>534.87300000000005</v>
      </c>
      <c r="AV19" s="78">
        <v>533.21600000000001</v>
      </c>
      <c r="AW19" s="79">
        <v>500.30699999999996</v>
      </c>
      <c r="AX19" s="77">
        <v>502.923</v>
      </c>
      <c r="AY19" s="78">
        <v>537.92399999999998</v>
      </c>
      <c r="AZ19" s="78">
        <v>597.54</v>
      </c>
      <c r="BA19" s="78">
        <v>532.19399999999996</v>
      </c>
      <c r="BB19" s="78">
        <v>569.21800000000007</v>
      </c>
      <c r="BC19" s="78">
        <v>603.02499999999998</v>
      </c>
      <c r="BD19" s="78">
        <v>594.4799999999999</v>
      </c>
      <c r="BE19" s="78">
        <v>611.89</v>
      </c>
      <c r="BF19" s="78">
        <v>671.23</v>
      </c>
      <c r="BG19" s="78">
        <v>633.71600000000001</v>
      </c>
      <c r="BH19" s="78">
        <v>573.58899999999994</v>
      </c>
      <c r="BI19" s="79">
        <v>495.11899999999997</v>
      </c>
      <c r="BJ19" s="78">
        <v>602.46899999999994</v>
      </c>
      <c r="BK19" s="78">
        <v>581.01499999999999</v>
      </c>
      <c r="BL19" s="78">
        <v>623.94399999999996</v>
      </c>
      <c r="BM19" s="78">
        <v>614.53199999999993</v>
      </c>
      <c r="BN19" s="78">
        <v>520.37400000000002</v>
      </c>
      <c r="BO19" s="78">
        <v>715.173</v>
      </c>
      <c r="BP19" s="78">
        <v>664.17000000000007</v>
      </c>
      <c r="BQ19" s="78">
        <v>711.9</v>
      </c>
      <c r="BR19" s="78">
        <v>694.04499999999996</v>
      </c>
      <c r="BS19" s="78">
        <v>633.58800000000008</v>
      </c>
      <c r="BT19" s="78">
        <v>582.27</v>
      </c>
      <c r="BU19" s="78">
        <v>493.95</v>
      </c>
      <c r="BV19" s="77">
        <v>623.245</v>
      </c>
      <c r="BW19" s="78">
        <v>601.50299999999993</v>
      </c>
      <c r="BX19" s="78">
        <v>640.75699999999995</v>
      </c>
      <c r="BY19" s="78">
        <v>617.13700000000006</v>
      </c>
      <c r="BZ19" s="78">
        <v>623.99</v>
      </c>
      <c r="CA19" s="78">
        <v>606.60900000000004</v>
      </c>
      <c r="CB19" s="78">
        <v>660.27</v>
      </c>
      <c r="CC19" s="78">
        <v>679.77</v>
      </c>
      <c r="CD19" s="78">
        <v>679.048</v>
      </c>
      <c r="CE19" s="78">
        <v>683.36599999999999</v>
      </c>
      <c r="CF19" s="78">
        <v>674.80700000000002</v>
      </c>
      <c r="CG19" s="79">
        <v>560.81299999999999</v>
      </c>
      <c r="CH19" s="78">
        <v>624.61199999999997</v>
      </c>
      <c r="CI19" s="78">
        <v>642.904</v>
      </c>
      <c r="CJ19" s="78">
        <v>603.11900000000003</v>
      </c>
      <c r="CK19" s="78">
        <v>475.40300000000002</v>
      </c>
      <c r="CL19" s="78">
        <v>583.58799999999997</v>
      </c>
      <c r="CM19" s="78">
        <v>719.39700000000005</v>
      </c>
      <c r="CN19" s="78">
        <v>813.72900000000004</v>
      </c>
      <c r="CO19" s="78">
        <v>782.96400000000006</v>
      </c>
      <c r="CP19" s="78">
        <v>768.14400000000001</v>
      </c>
      <c r="CQ19" s="78">
        <v>810.93100000000004</v>
      </c>
      <c r="CR19" s="78">
        <v>770.27800000000002</v>
      </c>
      <c r="CS19" s="78">
        <v>719.15099999999995</v>
      </c>
      <c r="CT19" s="77">
        <v>776.21600000000001</v>
      </c>
      <c r="CU19" s="78">
        <v>774.625</v>
      </c>
      <c r="CV19" s="78">
        <v>821.76</v>
      </c>
      <c r="CW19" s="78">
        <v>808.49599999999998</v>
      </c>
      <c r="CX19" s="78">
        <v>868.09199999999998</v>
      </c>
      <c r="CY19" s="78">
        <v>864.69399999999996</v>
      </c>
      <c r="CZ19" s="78">
        <v>828.25199999999995</v>
      </c>
      <c r="DA19" s="78">
        <v>809.12900000000002</v>
      </c>
      <c r="DB19" s="78">
        <v>764.10799999999995</v>
      </c>
      <c r="DC19" s="78">
        <v>722.79200000000003</v>
      </c>
      <c r="DD19" s="78">
        <v>695.21</v>
      </c>
      <c r="DE19" s="79">
        <v>585.70000000000005</v>
      </c>
      <c r="DF19" s="78">
        <v>635.86400000000003</v>
      </c>
      <c r="DG19" s="78">
        <v>642.82600000000002</v>
      </c>
      <c r="DH19" s="78">
        <v>791.01199999999994</v>
      </c>
      <c r="DI19" s="78">
        <v>767.173</v>
      </c>
      <c r="DJ19" s="78">
        <v>776.18200000000002</v>
      </c>
      <c r="DK19" s="78">
        <v>735.93399999999997</v>
      </c>
      <c r="DL19" s="78">
        <v>750.452</v>
      </c>
      <c r="DM19" s="78">
        <v>758.755</v>
      </c>
      <c r="DN19" s="78">
        <v>750.54100000000005</v>
      </c>
      <c r="DO19" s="78">
        <v>683.76300000000003</v>
      </c>
      <c r="DP19" s="78">
        <v>683.18</v>
      </c>
      <c r="DQ19" s="79">
        <v>511.90800000000002</v>
      </c>
      <c r="DR19" s="78">
        <v>626.51</v>
      </c>
      <c r="DS19" s="78">
        <v>610.351</v>
      </c>
      <c r="DT19" s="78">
        <v>801.26800000000003</v>
      </c>
      <c r="DU19" s="78">
        <v>653.01400000000001</v>
      </c>
      <c r="DV19" s="78">
        <v>703.29600000000005</v>
      </c>
      <c r="DW19" s="78">
        <v>690.84</v>
      </c>
      <c r="DX19" s="78">
        <v>668.14599999999996</v>
      </c>
      <c r="DY19" s="78">
        <v>731.85799999999995</v>
      </c>
      <c r="DZ19" s="78">
        <v>682.66499999999996</v>
      </c>
      <c r="EA19" s="78">
        <v>677.995</v>
      </c>
      <c r="EB19" s="78">
        <v>668.35500000000002</v>
      </c>
      <c r="EC19" s="79">
        <v>558.43899999999996</v>
      </c>
      <c r="ED19" s="78">
        <v>628.26699999999994</v>
      </c>
      <c r="EE19" s="78">
        <v>642.75099999999998</v>
      </c>
      <c r="EF19" s="78">
        <v>688.30899999999997</v>
      </c>
      <c r="EG19" s="78">
        <v>716.31999999999994</v>
      </c>
      <c r="EH19" s="78">
        <v>706.70799999999997</v>
      </c>
      <c r="EI19" s="78">
        <v>749.78200000000004</v>
      </c>
      <c r="EJ19" s="78">
        <v>801.28800000000001</v>
      </c>
      <c r="EK19" s="78">
        <v>824.17199999999991</v>
      </c>
      <c r="EL19" s="78">
        <v>746.06399999999996</v>
      </c>
      <c r="EM19" s="78">
        <v>793.39199999999994</v>
      </c>
      <c r="EN19" s="78">
        <v>737.22700000000009</v>
      </c>
      <c r="EO19" s="79">
        <v>576.32299999999998</v>
      </c>
      <c r="EP19" s="78">
        <v>663.149</v>
      </c>
      <c r="EQ19" s="78">
        <v>679.76299999999992</v>
      </c>
      <c r="ER19" s="78">
        <v>736.101</v>
      </c>
      <c r="ES19" s="78">
        <v>704.98899999999992</v>
      </c>
      <c r="ET19" s="78">
        <v>746.428</v>
      </c>
      <c r="EU19" s="78">
        <v>755.31399999999996</v>
      </c>
      <c r="EV19" s="78">
        <v>807.04700000000003</v>
      </c>
      <c r="EW19" s="78">
        <v>761.572</v>
      </c>
      <c r="EX19" s="78">
        <v>794.30399999999997</v>
      </c>
      <c r="EY19" s="78">
        <v>749.54300000000001</v>
      </c>
      <c r="EZ19" s="78">
        <v>683.02599999999995</v>
      </c>
      <c r="FA19" s="78">
        <v>565.53499999999997</v>
      </c>
      <c r="FB19" s="77">
        <v>629.26700000000005</v>
      </c>
      <c r="FC19" s="78">
        <v>644.101</v>
      </c>
      <c r="FD19" s="79">
        <v>779.12599999999998</v>
      </c>
      <c r="FE19" s="58">
        <f t="shared" si="0"/>
        <v>20.963327180054048</v>
      </c>
    </row>
    <row r="20" spans="1:161" s="22" customFormat="1" ht="40.5" x14ac:dyDescent="0.3">
      <c r="A20" s="80" t="s">
        <v>47</v>
      </c>
      <c r="B20" s="24">
        <f t="shared" ref="B20:AW20" si="28">+B21+B22</f>
        <v>52.988</v>
      </c>
      <c r="C20" s="24">
        <f t="shared" si="28"/>
        <v>37.408999999999999</v>
      </c>
      <c r="D20" s="24">
        <f t="shared" si="28"/>
        <v>56.64</v>
      </c>
      <c r="E20" s="24">
        <f t="shared" si="28"/>
        <v>63.900999999999996</v>
      </c>
      <c r="F20" s="24">
        <f t="shared" si="28"/>
        <v>63.545000000000002</v>
      </c>
      <c r="G20" s="24">
        <f t="shared" si="28"/>
        <v>43.352000000000004</v>
      </c>
      <c r="H20" s="24">
        <f t="shared" si="28"/>
        <v>52.304000000000002</v>
      </c>
      <c r="I20" s="24">
        <f t="shared" si="28"/>
        <v>44.149000000000001</v>
      </c>
      <c r="J20" s="24">
        <f t="shared" si="28"/>
        <v>57.724000000000004</v>
      </c>
      <c r="K20" s="24">
        <f t="shared" si="28"/>
        <v>55.849999999999994</v>
      </c>
      <c r="L20" s="24">
        <f t="shared" si="28"/>
        <v>45.643000000000001</v>
      </c>
      <c r="M20" s="81">
        <f t="shared" si="28"/>
        <v>34.305999999999997</v>
      </c>
      <c r="N20" s="25">
        <f t="shared" si="28"/>
        <v>26.706000000000003</v>
      </c>
      <c r="O20" s="26">
        <f t="shared" si="28"/>
        <v>30.692999999999998</v>
      </c>
      <c r="P20" s="26">
        <f t="shared" si="28"/>
        <v>40.61</v>
      </c>
      <c r="Q20" s="26">
        <f t="shared" si="28"/>
        <v>31.673999999999999</v>
      </c>
      <c r="R20" s="26">
        <f t="shared" si="28"/>
        <v>39.601999999999997</v>
      </c>
      <c r="S20" s="26">
        <f t="shared" si="28"/>
        <v>27.849</v>
      </c>
      <c r="T20" s="26">
        <f t="shared" si="28"/>
        <v>35.305</v>
      </c>
      <c r="U20" s="26">
        <f t="shared" si="28"/>
        <v>28.38</v>
      </c>
      <c r="V20" s="26">
        <f t="shared" si="28"/>
        <v>41.564999999999998</v>
      </c>
      <c r="W20" s="26">
        <f t="shared" si="28"/>
        <v>47.289000000000001</v>
      </c>
      <c r="X20" s="26">
        <f t="shared" si="28"/>
        <v>34.002000000000002</v>
      </c>
      <c r="Y20" s="27">
        <f t="shared" si="28"/>
        <v>25.088999999999999</v>
      </c>
      <c r="Z20" s="24">
        <f t="shared" si="28"/>
        <v>25.381</v>
      </c>
      <c r="AA20" s="24">
        <f t="shared" si="28"/>
        <v>22.541</v>
      </c>
      <c r="AB20" s="24">
        <f t="shared" si="28"/>
        <v>35.054000000000002</v>
      </c>
      <c r="AC20" s="24">
        <f t="shared" si="28"/>
        <v>31.868000000000002</v>
      </c>
      <c r="AD20" s="24">
        <f t="shared" si="28"/>
        <v>30.758000000000003</v>
      </c>
      <c r="AE20" s="24">
        <f t="shared" si="28"/>
        <v>26.975000000000001</v>
      </c>
      <c r="AF20" s="24">
        <f t="shared" si="28"/>
        <v>19.173000000000002</v>
      </c>
      <c r="AG20" s="24">
        <f t="shared" si="28"/>
        <v>18.843</v>
      </c>
      <c r="AH20" s="24">
        <f t="shared" si="28"/>
        <v>28.829000000000001</v>
      </c>
      <c r="AI20" s="24">
        <f t="shared" si="28"/>
        <v>26.998000000000001</v>
      </c>
      <c r="AJ20" s="24">
        <f t="shared" si="28"/>
        <v>34.813000000000002</v>
      </c>
      <c r="AK20" s="81">
        <f t="shared" si="28"/>
        <v>20.271000000000001</v>
      </c>
      <c r="AL20" s="25">
        <f t="shared" si="28"/>
        <v>22.438000000000002</v>
      </c>
      <c r="AM20" s="26">
        <f t="shared" si="28"/>
        <v>26.255000000000003</v>
      </c>
      <c r="AN20" s="26">
        <f t="shared" si="28"/>
        <v>35.094999999999999</v>
      </c>
      <c r="AO20" s="26">
        <f t="shared" si="28"/>
        <v>34.953000000000003</v>
      </c>
      <c r="AP20" s="26">
        <f t="shared" si="28"/>
        <v>31.127000000000002</v>
      </c>
      <c r="AQ20" s="26">
        <f t="shared" si="28"/>
        <v>37.795999999999999</v>
      </c>
      <c r="AR20" s="26">
        <f t="shared" si="28"/>
        <v>40.997999999999998</v>
      </c>
      <c r="AS20" s="26">
        <f t="shared" si="28"/>
        <v>41.427999999999997</v>
      </c>
      <c r="AT20" s="26">
        <f t="shared" si="28"/>
        <v>49.835999999999999</v>
      </c>
      <c r="AU20" s="26">
        <f t="shared" si="28"/>
        <v>37.277000000000001</v>
      </c>
      <c r="AV20" s="26">
        <f t="shared" si="28"/>
        <v>39.593000000000004</v>
      </c>
      <c r="AW20" s="27">
        <f t="shared" si="28"/>
        <v>25.199000000000002</v>
      </c>
      <c r="AX20" s="25">
        <f t="shared" ref="AX20:DC20" si="29">AX21+AX22</f>
        <v>22.832000000000001</v>
      </c>
      <c r="AY20" s="26">
        <f t="shared" si="29"/>
        <v>25.201999999999998</v>
      </c>
      <c r="AZ20" s="26">
        <f t="shared" si="29"/>
        <v>30.606999999999999</v>
      </c>
      <c r="BA20" s="26">
        <f t="shared" si="29"/>
        <v>26.658000000000001</v>
      </c>
      <c r="BB20" s="26">
        <f t="shared" si="29"/>
        <v>38.860999999999997</v>
      </c>
      <c r="BC20" s="26">
        <f t="shared" si="29"/>
        <v>21.411000000000001</v>
      </c>
      <c r="BD20" s="26">
        <f t="shared" si="29"/>
        <v>29.904</v>
      </c>
      <c r="BE20" s="26">
        <f t="shared" si="29"/>
        <v>37.573999999999998</v>
      </c>
      <c r="BF20" s="26">
        <f t="shared" si="29"/>
        <v>39.436999999999998</v>
      </c>
      <c r="BG20" s="26">
        <f t="shared" si="29"/>
        <v>38.67</v>
      </c>
      <c r="BH20" s="26">
        <f t="shared" si="29"/>
        <v>42.242000000000004</v>
      </c>
      <c r="BI20" s="27">
        <f t="shared" si="29"/>
        <v>29.293000000000003</v>
      </c>
      <c r="BJ20" s="26">
        <f t="shared" si="29"/>
        <v>42.064</v>
      </c>
      <c r="BK20" s="26">
        <f t="shared" si="29"/>
        <v>41.256</v>
      </c>
      <c r="BL20" s="26">
        <f t="shared" si="29"/>
        <v>44.082000000000001</v>
      </c>
      <c r="BM20" s="26">
        <f t="shared" si="29"/>
        <v>35.375</v>
      </c>
      <c r="BN20" s="26">
        <f t="shared" si="29"/>
        <v>16.771999999999998</v>
      </c>
      <c r="BO20" s="26">
        <f t="shared" si="29"/>
        <v>26.000999999999998</v>
      </c>
      <c r="BP20" s="26">
        <f t="shared" si="29"/>
        <v>34.103000000000002</v>
      </c>
      <c r="BQ20" s="26">
        <f t="shared" si="29"/>
        <v>43.272999999999996</v>
      </c>
      <c r="BR20" s="26">
        <f t="shared" si="29"/>
        <v>60.054000000000002</v>
      </c>
      <c r="BS20" s="26">
        <f t="shared" si="29"/>
        <v>36.760000000000005</v>
      </c>
      <c r="BT20" s="26">
        <f t="shared" si="29"/>
        <v>39.591000000000001</v>
      </c>
      <c r="BU20" s="26">
        <f t="shared" si="29"/>
        <v>32.631</v>
      </c>
      <c r="BV20" s="25">
        <f t="shared" si="29"/>
        <v>38.228999999999999</v>
      </c>
      <c r="BW20" s="26">
        <f t="shared" si="29"/>
        <v>28.175999999999998</v>
      </c>
      <c r="BX20" s="26">
        <f t="shared" si="29"/>
        <v>24.603000000000002</v>
      </c>
      <c r="BY20" s="26">
        <f t="shared" si="29"/>
        <v>29.496000000000002</v>
      </c>
      <c r="BZ20" s="26">
        <f t="shared" si="29"/>
        <v>30.601999999999997</v>
      </c>
      <c r="CA20" s="26">
        <f t="shared" si="29"/>
        <v>38.129000000000005</v>
      </c>
      <c r="CB20" s="26">
        <f t="shared" si="29"/>
        <v>25.954999999999998</v>
      </c>
      <c r="CC20" s="26">
        <f t="shared" si="29"/>
        <v>22.337</v>
      </c>
      <c r="CD20" s="26">
        <f>CD21+CD22</f>
        <v>19.518999999999998</v>
      </c>
      <c r="CE20" s="26">
        <f>CE21+CE22</f>
        <v>14.219000000000001</v>
      </c>
      <c r="CF20" s="26">
        <f>CF21+CF22</f>
        <v>19.434000000000001</v>
      </c>
      <c r="CG20" s="27">
        <f t="shared" si="29"/>
        <v>17.868000000000002</v>
      </c>
      <c r="CH20" s="26">
        <f t="shared" si="29"/>
        <v>21.547000000000001</v>
      </c>
      <c r="CI20" s="26">
        <f t="shared" si="29"/>
        <v>29.015999999999998</v>
      </c>
      <c r="CJ20" s="26">
        <f t="shared" si="29"/>
        <v>27.471</v>
      </c>
      <c r="CK20" s="26">
        <f t="shared" si="29"/>
        <v>16.096</v>
      </c>
      <c r="CL20" s="26">
        <f t="shared" si="29"/>
        <v>21.207000000000001</v>
      </c>
      <c r="CM20" s="26">
        <f t="shared" si="29"/>
        <v>26.238</v>
      </c>
      <c r="CN20" s="26">
        <f t="shared" si="29"/>
        <v>31.463000000000001</v>
      </c>
      <c r="CO20" s="26">
        <f t="shared" si="29"/>
        <v>27.159999999999997</v>
      </c>
      <c r="CP20" s="26">
        <f t="shared" si="29"/>
        <v>22.141999999999999</v>
      </c>
      <c r="CQ20" s="26">
        <f t="shared" si="29"/>
        <v>35.977000000000004</v>
      </c>
      <c r="CR20" s="26">
        <f t="shared" si="29"/>
        <v>37.853000000000002</v>
      </c>
      <c r="CS20" s="26">
        <f t="shared" si="29"/>
        <v>37.561999999999998</v>
      </c>
      <c r="CT20" s="25">
        <f t="shared" si="29"/>
        <v>22.024999999999999</v>
      </c>
      <c r="CU20" s="26">
        <f t="shared" si="29"/>
        <v>25.386000000000003</v>
      </c>
      <c r="CV20" s="26">
        <f t="shared" si="29"/>
        <v>34.247</v>
      </c>
      <c r="CW20" s="26">
        <f t="shared" si="29"/>
        <v>27.126999999999999</v>
      </c>
      <c r="CX20" s="26">
        <f t="shared" si="29"/>
        <v>30.032</v>
      </c>
      <c r="CY20" s="26">
        <f t="shared" si="29"/>
        <v>31.428000000000001</v>
      </c>
      <c r="CZ20" s="26">
        <f t="shared" si="29"/>
        <v>39.353000000000002</v>
      </c>
      <c r="DA20" s="26">
        <f t="shared" si="29"/>
        <v>37.613999999999997</v>
      </c>
      <c r="DB20" s="26">
        <f t="shared" si="29"/>
        <v>26.698</v>
      </c>
      <c r="DC20" s="26">
        <f t="shared" si="29"/>
        <v>27.463000000000001</v>
      </c>
      <c r="DD20" s="26">
        <f>DD21+DD22</f>
        <v>27.6</v>
      </c>
      <c r="DE20" s="27">
        <f>DE21+DE22</f>
        <v>23.983999999999998</v>
      </c>
      <c r="DF20" s="26">
        <f>DF21+DF22</f>
        <v>18.832000000000001</v>
      </c>
      <c r="DG20" s="26">
        <f>DG21+DG22</f>
        <v>24.509999999999998</v>
      </c>
      <c r="DH20" s="26">
        <f>DH21+DH22</f>
        <v>34.781000000000006</v>
      </c>
      <c r="DI20" s="26">
        <f t="shared" ref="DI20:DZ20" si="30">DI21+DI22</f>
        <v>27.972000000000001</v>
      </c>
      <c r="DJ20" s="26">
        <f t="shared" si="30"/>
        <v>33.828000000000003</v>
      </c>
      <c r="DK20" s="26">
        <f t="shared" si="30"/>
        <v>45.576999999999998</v>
      </c>
      <c r="DL20" s="26">
        <f t="shared" si="30"/>
        <v>19.100000000000001</v>
      </c>
      <c r="DM20" s="26">
        <f t="shared" si="30"/>
        <v>22.963999999999999</v>
      </c>
      <c r="DN20" s="26">
        <f t="shared" si="30"/>
        <v>26.241999999999997</v>
      </c>
      <c r="DO20" s="26">
        <f t="shared" si="30"/>
        <v>28.603000000000002</v>
      </c>
      <c r="DP20" s="26">
        <f t="shared" si="30"/>
        <v>31.731000000000002</v>
      </c>
      <c r="DQ20" s="27">
        <f t="shared" si="30"/>
        <v>28.246000000000002</v>
      </c>
      <c r="DR20" s="26">
        <f t="shared" si="30"/>
        <v>31.453000000000003</v>
      </c>
      <c r="DS20" s="26">
        <f t="shared" si="30"/>
        <v>28.571999999999999</v>
      </c>
      <c r="DT20" s="26">
        <f t="shared" si="30"/>
        <v>19.362000000000002</v>
      </c>
      <c r="DU20" s="26">
        <f t="shared" si="30"/>
        <v>18.247999999999998</v>
      </c>
      <c r="DV20" s="26">
        <f t="shared" si="30"/>
        <v>37.968999999999994</v>
      </c>
      <c r="DW20" s="26">
        <f t="shared" si="30"/>
        <v>32.628999999999998</v>
      </c>
      <c r="DX20" s="26">
        <f t="shared" si="30"/>
        <v>29.076999999999998</v>
      </c>
      <c r="DY20" s="26">
        <f t="shared" si="30"/>
        <v>23.992000000000001</v>
      </c>
      <c r="DZ20" s="26">
        <f t="shared" si="30"/>
        <v>22.576999999999998</v>
      </c>
      <c r="EA20" s="26">
        <f>EA21+EA22</f>
        <v>20.308</v>
      </c>
      <c r="EB20" s="26">
        <f>EB21+EB22</f>
        <v>20.128</v>
      </c>
      <c r="EC20" s="27">
        <f>EC21+EC22</f>
        <v>24.881999999999998</v>
      </c>
      <c r="ED20" s="26">
        <f>ED21+ED22</f>
        <v>26.487000000000002</v>
      </c>
      <c r="EE20" s="26">
        <f>EE21+EE22</f>
        <v>35.530999999999999</v>
      </c>
      <c r="EF20" s="26">
        <f t="shared" ref="EF20:EM20" si="31">EF21+EF22</f>
        <v>46.358000000000004</v>
      </c>
      <c r="EG20" s="26">
        <f t="shared" si="31"/>
        <v>26.695999999999998</v>
      </c>
      <c r="EH20" s="26">
        <f t="shared" si="31"/>
        <v>24.28</v>
      </c>
      <c r="EI20" s="26">
        <f t="shared" si="31"/>
        <v>27.624000000000002</v>
      </c>
      <c r="EJ20" s="26">
        <f t="shared" si="31"/>
        <v>32.497</v>
      </c>
      <c r="EK20" s="26">
        <f t="shared" si="31"/>
        <v>23.716999999999999</v>
      </c>
      <c r="EL20" s="26">
        <f t="shared" si="31"/>
        <v>30.36</v>
      </c>
      <c r="EM20" s="26">
        <f t="shared" si="31"/>
        <v>30.454000000000001</v>
      </c>
      <c r="EN20" s="26">
        <f>EN21+EN22</f>
        <v>27.578000000000003</v>
      </c>
      <c r="EO20" s="27">
        <f>EO21+EO22</f>
        <v>30.801000000000002</v>
      </c>
      <c r="EP20" s="26">
        <f>EP21+EP22</f>
        <v>23.582000000000001</v>
      </c>
      <c r="EQ20" s="26">
        <f>EQ21+EQ22</f>
        <v>22.024000000000001</v>
      </c>
      <c r="ER20" s="26">
        <f>ER21+ER22</f>
        <v>23.222999999999999</v>
      </c>
      <c r="ES20" s="26">
        <f t="shared" ref="ES20:EZ20" si="32">ES21+ES22</f>
        <v>20.582000000000001</v>
      </c>
      <c r="ET20" s="26">
        <f t="shared" si="32"/>
        <v>15.004999999999999</v>
      </c>
      <c r="EU20" s="26">
        <f t="shared" si="32"/>
        <v>18.762</v>
      </c>
      <c r="EV20" s="26">
        <f t="shared" si="32"/>
        <v>11.588000000000001</v>
      </c>
      <c r="EW20" s="26">
        <f t="shared" si="32"/>
        <v>19.294</v>
      </c>
      <c r="EX20" s="26">
        <f t="shared" si="32"/>
        <v>18.402999999999999</v>
      </c>
      <c r="EY20" s="26">
        <f t="shared" si="32"/>
        <v>29.004000000000001</v>
      </c>
      <c r="EZ20" s="26">
        <f t="shared" si="32"/>
        <v>35.993000000000002</v>
      </c>
      <c r="FA20" s="26">
        <f>FA21+FA22</f>
        <v>65.950999999999993</v>
      </c>
      <c r="FB20" s="25">
        <f>FB21+FB22</f>
        <v>16.704000000000001</v>
      </c>
      <c r="FC20" s="26">
        <f>FC21+FC22</f>
        <v>16.68</v>
      </c>
      <c r="FD20" s="27">
        <f>FD21+FD22</f>
        <v>21.956</v>
      </c>
      <c r="FE20" s="28">
        <f t="shared" si="0"/>
        <v>31.630695443645074</v>
      </c>
    </row>
    <row r="21" spans="1:161" s="22" customFormat="1" ht="21.75" customHeight="1" x14ac:dyDescent="0.3">
      <c r="A21" s="51" t="s">
        <v>42</v>
      </c>
      <c r="B21" s="52">
        <v>31.042999999999999</v>
      </c>
      <c r="C21" s="52">
        <v>19.015000000000001</v>
      </c>
      <c r="D21" s="52">
        <v>28.417000000000002</v>
      </c>
      <c r="E21" s="52">
        <v>38.753</v>
      </c>
      <c r="F21" s="52">
        <v>23.966999999999999</v>
      </c>
      <c r="G21" s="52">
        <v>15.375</v>
      </c>
      <c r="H21" s="52">
        <v>21.042000000000002</v>
      </c>
      <c r="I21" s="52">
        <v>20.405000000000001</v>
      </c>
      <c r="J21" s="52">
        <v>26.661999999999999</v>
      </c>
      <c r="K21" s="52">
        <v>27.577999999999999</v>
      </c>
      <c r="L21" s="52">
        <v>22.1</v>
      </c>
      <c r="M21" s="52">
        <v>18.803000000000001</v>
      </c>
      <c r="N21" s="77">
        <v>17.652000000000001</v>
      </c>
      <c r="O21" s="78">
        <v>20.466999999999999</v>
      </c>
      <c r="P21" s="78">
        <v>24.727</v>
      </c>
      <c r="Q21" s="78">
        <v>21.411000000000001</v>
      </c>
      <c r="R21" s="78">
        <v>25.565999999999999</v>
      </c>
      <c r="S21" s="78">
        <v>13.313000000000001</v>
      </c>
      <c r="T21" s="78">
        <v>17.184999999999999</v>
      </c>
      <c r="U21" s="78">
        <v>16.170999999999999</v>
      </c>
      <c r="V21" s="78">
        <v>26.77</v>
      </c>
      <c r="W21" s="78">
        <v>32.838999999999999</v>
      </c>
      <c r="X21" s="78">
        <v>20.012</v>
      </c>
      <c r="Y21" s="79">
        <v>14.428000000000001</v>
      </c>
      <c r="Z21" s="52">
        <v>14.973000000000001</v>
      </c>
      <c r="AA21" s="52">
        <v>13.084</v>
      </c>
      <c r="AB21" s="52">
        <v>22.756</v>
      </c>
      <c r="AC21" s="52">
        <v>17.259</v>
      </c>
      <c r="AD21" s="52">
        <v>21.934000000000001</v>
      </c>
      <c r="AE21" s="52">
        <v>19.073</v>
      </c>
      <c r="AF21" s="52">
        <v>15.771000000000001</v>
      </c>
      <c r="AG21" s="52">
        <v>12.17</v>
      </c>
      <c r="AH21" s="52">
        <v>20.265000000000001</v>
      </c>
      <c r="AI21" s="52">
        <v>19.245000000000001</v>
      </c>
      <c r="AJ21" s="52">
        <v>27.632000000000001</v>
      </c>
      <c r="AK21" s="52">
        <v>17.388000000000002</v>
      </c>
      <c r="AL21" s="77">
        <v>14.929</v>
      </c>
      <c r="AM21" s="78">
        <v>15.724</v>
      </c>
      <c r="AN21" s="78">
        <v>16.905000000000001</v>
      </c>
      <c r="AO21" s="78">
        <v>16.841000000000001</v>
      </c>
      <c r="AP21" s="78">
        <v>14.055999999999999</v>
      </c>
      <c r="AQ21" s="78">
        <v>18.373000000000001</v>
      </c>
      <c r="AR21" s="78">
        <v>19.181999999999999</v>
      </c>
      <c r="AS21" s="78">
        <v>19.395</v>
      </c>
      <c r="AT21" s="78">
        <v>19.550999999999998</v>
      </c>
      <c r="AU21" s="78">
        <v>9.4019999999999992</v>
      </c>
      <c r="AV21" s="78">
        <v>6.8319999999999999</v>
      </c>
      <c r="AW21" s="79">
        <v>8.4570000000000007</v>
      </c>
      <c r="AX21" s="77">
        <v>12.337</v>
      </c>
      <c r="AY21" s="78">
        <v>13.119</v>
      </c>
      <c r="AZ21" s="78">
        <v>12.78</v>
      </c>
      <c r="BA21" s="78">
        <v>6.6340000000000003</v>
      </c>
      <c r="BB21" s="78">
        <v>9.6229999999999993</v>
      </c>
      <c r="BC21" s="78">
        <v>7.6619999999999999</v>
      </c>
      <c r="BD21" s="78">
        <v>13.776</v>
      </c>
      <c r="BE21" s="78">
        <v>15.92</v>
      </c>
      <c r="BF21" s="78">
        <v>15.105</v>
      </c>
      <c r="BG21" s="78">
        <v>16.154</v>
      </c>
      <c r="BH21" s="78">
        <v>11.686</v>
      </c>
      <c r="BI21" s="79">
        <v>7.78</v>
      </c>
      <c r="BJ21" s="78">
        <v>7.7229999999999999</v>
      </c>
      <c r="BK21" s="78">
        <v>5.6870000000000003</v>
      </c>
      <c r="BL21" s="78">
        <v>8.9819999999999993</v>
      </c>
      <c r="BM21" s="78">
        <v>6.7619999999999996</v>
      </c>
      <c r="BN21" s="78">
        <v>3.468</v>
      </c>
      <c r="BO21" s="78">
        <v>10.311999999999999</v>
      </c>
      <c r="BP21" s="78">
        <v>11.74</v>
      </c>
      <c r="BQ21" s="78">
        <v>17.298999999999999</v>
      </c>
      <c r="BR21" s="78">
        <v>16.841999999999999</v>
      </c>
      <c r="BS21" s="78">
        <v>10.884</v>
      </c>
      <c r="BT21" s="78">
        <v>16.808</v>
      </c>
      <c r="BU21" s="78">
        <v>10.07</v>
      </c>
      <c r="BV21" s="77">
        <v>8.4969999999999999</v>
      </c>
      <c r="BW21" s="78">
        <v>13.446999999999999</v>
      </c>
      <c r="BX21" s="78">
        <v>11.581</v>
      </c>
      <c r="BY21" s="78">
        <v>13.88</v>
      </c>
      <c r="BZ21" s="78">
        <v>14.272</v>
      </c>
      <c r="CA21" s="78">
        <v>20.719000000000001</v>
      </c>
      <c r="CB21" s="78">
        <v>14.361000000000001</v>
      </c>
      <c r="CC21" s="78">
        <v>11.118</v>
      </c>
      <c r="CD21" s="78">
        <v>8.8970000000000002</v>
      </c>
      <c r="CE21" s="78">
        <v>6.0659999999999998</v>
      </c>
      <c r="CF21" s="78">
        <v>11.737</v>
      </c>
      <c r="CG21" s="79">
        <v>7.391</v>
      </c>
      <c r="CH21" s="78">
        <v>10.614000000000001</v>
      </c>
      <c r="CI21" s="78">
        <v>12.366</v>
      </c>
      <c r="CJ21" s="78">
        <v>15.863</v>
      </c>
      <c r="CK21" s="78">
        <v>8.3789999999999996</v>
      </c>
      <c r="CL21" s="78">
        <v>12.202999999999999</v>
      </c>
      <c r="CM21" s="78">
        <v>17.623000000000001</v>
      </c>
      <c r="CN21" s="78">
        <v>10.342000000000001</v>
      </c>
      <c r="CO21" s="78">
        <v>9.2129999999999992</v>
      </c>
      <c r="CP21" s="78">
        <v>7.375</v>
      </c>
      <c r="CQ21" s="78">
        <v>11.839</v>
      </c>
      <c r="CR21" s="78">
        <v>13.547000000000001</v>
      </c>
      <c r="CS21" s="78">
        <v>11.1</v>
      </c>
      <c r="CT21" s="77">
        <v>8.5030000000000001</v>
      </c>
      <c r="CU21" s="78">
        <v>9.4440000000000008</v>
      </c>
      <c r="CV21" s="78">
        <v>14.507</v>
      </c>
      <c r="CW21" s="78">
        <v>14.206</v>
      </c>
      <c r="CX21" s="78">
        <v>11.170999999999999</v>
      </c>
      <c r="CY21" s="78">
        <v>9.1069999999999993</v>
      </c>
      <c r="CZ21" s="78">
        <v>16.324000000000002</v>
      </c>
      <c r="DA21" s="78">
        <v>13.933999999999999</v>
      </c>
      <c r="DB21" s="78">
        <v>11.749000000000001</v>
      </c>
      <c r="DC21" s="78">
        <v>13.863</v>
      </c>
      <c r="DD21" s="78">
        <v>11.34</v>
      </c>
      <c r="DE21" s="79">
        <v>5.4359999999999999</v>
      </c>
      <c r="DF21" s="78">
        <v>7.0780000000000003</v>
      </c>
      <c r="DG21" s="78">
        <v>11.33</v>
      </c>
      <c r="DH21" s="78">
        <v>18.760000000000002</v>
      </c>
      <c r="DI21" s="78">
        <v>9.7129999999999992</v>
      </c>
      <c r="DJ21" s="78">
        <v>13.532999999999999</v>
      </c>
      <c r="DK21" s="78">
        <v>21.263000000000002</v>
      </c>
      <c r="DL21" s="78">
        <v>7.5830000000000002</v>
      </c>
      <c r="DM21" s="78">
        <v>10.754</v>
      </c>
      <c r="DN21" s="78">
        <v>12.747</v>
      </c>
      <c r="DO21" s="78">
        <v>13.885999999999999</v>
      </c>
      <c r="DP21" s="78">
        <v>19.593</v>
      </c>
      <c r="DQ21" s="79">
        <v>16.552</v>
      </c>
      <c r="DR21" s="78">
        <v>22.411000000000001</v>
      </c>
      <c r="DS21" s="78">
        <v>15.920999999999999</v>
      </c>
      <c r="DT21" s="78">
        <v>5.891</v>
      </c>
      <c r="DU21" s="78">
        <v>4.4009999999999998</v>
      </c>
      <c r="DV21" s="78">
        <v>16.140999999999998</v>
      </c>
      <c r="DW21" s="78">
        <v>21.582999999999998</v>
      </c>
      <c r="DX21" s="78">
        <v>19.867999999999999</v>
      </c>
      <c r="DY21" s="78">
        <v>11.957000000000001</v>
      </c>
      <c r="DZ21" s="78">
        <v>12.337999999999999</v>
      </c>
      <c r="EA21" s="78">
        <v>10.361000000000001</v>
      </c>
      <c r="EB21" s="78">
        <v>11.478999999999999</v>
      </c>
      <c r="EC21" s="79">
        <v>11.984</v>
      </c>
      <c r="ED21" s="78">
        <v>15.522</v>
      </c>
      <c r="EE21" s="78">
        <v>21.71</v>
      </c>
      <c r="EF21" s="78">
        <v>29.334</v>
      </c>
      <c r="EG21" s="78">
        <v>14.313000000000001</v>
      </c>
      <c r="EH21" s="78">
        <v>9.3290000000000006</v>
      </c>
      <c r="EI21" s="78">
        <v>12.211</v>
      </c>
      <c r="EJ21" s="78">
        <v>10.715999999999999</v>
      </c>
      <c r="EK21" s="78">
        <v>8.1660000000000004</v>
      </c>
      <c r="EL21" s="78">
        <v>10.404999999999999</v>
      </c>
      <c r="EM21" s="78">
        <v>13.113</v>
      </c>
      <c r="EN21" s="78">
        <v>10.028</v>
      </c>
      <c r="EO21" s="79">
        <v>18.190000000000001</v>
      </c>
      <c r="EP21" s="78">
        <v>13.035</v>
      </c>
      <c r="EQ21" s="78">
        <v>7.9779999999999998</v>
      </c>
      <c r="ER21" s="78">
        <v>10.041</v>
      </c>
      <c r="ES21" s="78">
        <v>7.2519999999999998</v>
      </c>
      <c r="ET21" s="78">
        <v>7.306</v>
      </c>
      <c r="EU21" s="78">
        <v>9.5850000000000009</v>
      </c>
      <c r="EV21" s="78">
        <v>2.9540000000000002</v>
      </c>
      <c r="EW21" s="78">
        <v>11.31</v>
      </c>
      <c r="EX21" s="78">
        <v>10.727</v>
      </c>
      <c r="EY21" s="78">
        <v>16.181000000000001</v>
      </c>
      <c r="EZ21" s="78">
        <v>27.07</v>
      </c>
      <c r="FA21" s="78">
        <v>60.478999999999999</v>
      </c>
      <c r="FB21" s="77">
        <v>9.5239999999999991</v>
      </c>
      <c r="FC21" s="78">
        <v>6.2910000000000004</v>
      </c>
      <c r="FD21" s="79">
        <v>12.298</v>
      </c>
      <c r="FE21" s="58">
        <f t="shared" si="0"/>
        <v>95.485614369734535</v>
      </c>
    </row>
    <row r="22" spans="1:161" s="22" customFormat="1" ht="21.75" customHeight="1" x14ac:dyDescent="0.3">
      <c r="A22" s="82" t="s">
        <v>48</v>
      </c>
      <c r="B22" s="83">
        <v>21.945</v>
      </c>
      <c r="C22" s="83">
        <v>18.393999999999998</v>
      </c>
      <c r="D22" s="83">
        <v>28.222999999999999</v>
      </c>
      <c r="E22" s="83">
        <v>25.148</v>
      </c>
      <c r="F22" s="83">
        <v>39.578000000000003</v>
      </c>
      <c r="G22" s="83">
        <v>27.977</v>
      </c>
      <c r="H22" s="83">
        <v>31.262</v>
      </c>
      <c r="I22" s="83">
        <v>23.744</v>
      </c>
      <c r="J22" s="83">
        <v>31.062000000000001</v>
      </c>
      <c r="K22" s="83">
        <v>28.271999999999998</v>
      </c>
      <c r="L22" s="83">
        <v>23.542999999999999</v>
      </c>
      <c r="M22" s="83">
        <v>15.503</v>
      </c>
      <c r="N22" s="84">
        <v>9.0540000000000003</v>
      </c>
      <c r="O22" s="85">
        <v>10.226000000000001</v>
      </c>
      <c r="P22" s="85">
        <v>15.882999999999999</v>
      </c>
      <c r="Q22" s="85">
        <v>10.263</v>
      </c>
      <c r="R22" s="85">
        <v>14.036</v>
      </c>
      <c r="S22" s="85">
        <v>14.536</v>
      </c>
      <c r="T22" s="85">
        <v>18.12</v>
      </c>
      <c r="U22" s="85">
        <v>12.209</v>
      </c>
      <c r="V22" s="85">
        <v>14.795</v>
      </c>
      <c r="W22" s="85">
        <v>14.45</v>
      </c>
      <c r="X22" s="85">
        <v>13.99</v>
      </c>
      <c r="Y22" s="86">
        <v>10.661</v>
      </c>
      <c r="Z22" s="83">
        <v>10.407999999999999</v>
      </c>
      <c r="AA22" s="83">
        <v>9.4570000000000007</v>
      </c>
      <c r="AB22" s="83">
        <v>12.298</v>
      </c>
      <c r="AC22" s="83">
        <v>14.609</v>
      </c>
      <c r="AD22" s="83">
        <v>8.8239999999999998</v>
      </c>
      <c r="AE22" s="83">
        <v>7.9020000000000001</v>
      </c>
      <c r="AF22" s="83">
        <v>3.4020000000000001</v>
      </c>
      <c r="AG22" s="83">
        <v>6.673</v>
      </c>
      <c r="AH22" s="83">
        <v>8.5640000000000001</v>
      </c>
      <c r="AI22" s="83">
        <v>7.7530000000000001</v>
      </c>
      <c r="AJ22" s="83">
        <v>7.181</v>
      </c>
      <c r="AK22" s="83">
        <v>2.883</v>
      </c>
      <c r="AL22" s="84">
        <v>7.5090000000000003</v>
      </c>
      <c r="AM22" s="85">
        <v>10.531000000000001</v>
      </c>
      <c r="AN22" s="85">
        <v>18.190000000000001</v>
      </c>
      <c r="AO22" s="85">
        <v>18.111999999999998</v>
      </c>
      <c r="AP22" s="85">
        <v>17.071000000000002</v>
      </c>
      <c r="AQ22" s="85">
        <v>19.422999999999998</v>
      </c>
      <c r="AR22" s="85">
        <v>21.815999999999999</v>
      </c>
      <c r="AS22" s="85">
        <v>22.033000000000001</v>
      </c>
      <c r="AT22" s="85">
        <v>30.285</v>
      </c>
      <c r="AU22" s="85">
        <v>27.875</v>
      </c>
      <c r="AV22" s="85">
        <v>32.761000000000003</v>
      </c>
      <c r="AW22" s="86">
        <v>16.742000000000001</v>
      </c>
      <c r="AX22" s="84">
        <v>10.494999999999999</v>
      </c>
      <c r="AY22" s="85">
        <v>12.083</v>
      </c>
      <c r="AZ22" s="85">
        <v>17.827000000000002</v>
      </c>
      <c r="BA22" s="85">
        <v>20.024000000000001</v>
      </c>
      <c r="BB22" s="85">
        <v>29.238</v>
      </c>
      <c r="BC22" s="85">
        <v>13.749000000000001</v>
      </c>
      <c r="BD22" s="85">
        <v>16.128</v>
      </c>
      <c r="BE22" s="85">
        <v>21.654</v>
      </c>
      <c r="BF22" s="85">
        <v>24.332000000000001</v>
      </c>
      <c r="BG22" s="85">
        <v>22.515999999999998</v>
      </c>
      <c r="BH22" s="85">
        <v>30.556000000000001</v>
      </c>
      <c r="BI22" s="86">
        <v>21.513000000000002</v>
      </c>
      <c r="BJ22" s="85">
        <v>34.341000000000001</v>
      </c>
      <c r="BK22" s="85">
        <v>35.569000000000003</v>
      </c>
      <c r="BL22" s="85">
        <v>35.1</v>
      </c>
      <c r="BM22" s="85">
        <v>28.613</v>
      </c>
      <c r="BN22" s="85">
        <v>13.304</v>
      </c>
      <c r="BO22" s="85">
        <v>15.689</v>
      </c>
      <c r="BP22" s="85">
        <v>22.363</v>
      </c>
      <c r="BQ22" s="85">
        <v>25.974</v>
      </c>
      <c r="BR22" s="85">
        <v>43.212000000000003</v>
      </c>
      <c r="BS22" s="85">
        <v>25.876000000000001</v>
      </c>
      <c r="BT22" s="85">
        <v>22.783000000000001</v>
      </c>
      <c r="BU22" s="85">
        <v>22.561</v>
      </c>
      <c r="BV22" s="84">
        <v>29.731999999999999</v>
      </c>
      <c r="BW22" s="85">
        <v>14.728999999999999</v>
      </c>
      <c r="BX22" s="85">
        <v>13.022</v>
      </c>
      <c r="BY22" s="85">
        <v>15.616</v>
      </c>
      <c r="BZ22" s="85">
        <v>16.329999999999998</v>
      </c>
      <c r="CA22" s="85">
        <v>17.41</v>
      </c>
      <c r="CB22" s="85">
        <v>11.593999999999999</v>
      </c>
      <c r="CC22" s="85">
        <v>11.218999999999999</v>
      </c>
      <c r="CD22" s="85">
        <v>10.622</v>
      </c>
      <c r="CE22" s="85">
        <v>8.1530000000000005</v>
      </c>
      <c r="CF22" s="85">
        <v>7.6970000000000001</v>
      </c>
      <c r="CG22" s="86">
        <v>10.477</v>
      </c>
      <c r="CH22" s="85">
        <v>10.933</v>
      </c>
      <c r="CI22" s="85">
        <v>16.649999999999999</v>
      </c>
      <c r="CJ22" s="85">
        <v>11.608000000000001</v>
      </c>
      <c r="CK22" s="85">
        <v>7.7169999999999996</v>
      </c>
      <c r="CL22" s="85">
        <v>9.0039999999999996</v>
      </c>
      <c r="CM22" s="85">
        <v>8.6150000000000002</v>
      </c>
      <c r="CN22" s="85">
        <v>21.120999999999999</v>
      </c>
      <c r="CO22" s="85">
        <v>17.946999999999999</v>
      </c>
      <c r="CP22" s="85">
        <v>14.766999999999999</v>
      </c>
      <c r="CQ22" s="85">
        <v>24.138000000000002</v>
      </c>
      <c r="CR22" s="85">
        <v>24.306000000000001</v>
      </c>
      <c r="CS22" s="85">
        <v>26.462</v>
      </c>
      <c r="CT22" s="84">
        <v>13.522</v>
      </c>
      <c r="CU22" s="85">
        <v>15.942</v>
      </c>
      <c r="CV22" s="85">
        <v>19.739999999999998</v>
      </c>
      <c r="CW22" s="85">
        <v>12.920999999999999</v>
      </c>
      <c r="CX22" s="85">
        <v>18.861000000000001</v>
      </c>
      <c r="CY22" s="85">
        <v>22.321000000000002</v>
      </c>
      <c r="CZ22" s="85">
        <v>23.029</v>
      </c>
      <c r="DA22" s="85">
        <v>23.68</v>
      </c>
      <c r="DB22" s="85">
        <v>14.949</v>
      </c>
      <c r="DC22" s="85">
        <v>13.6</v>
      </c>
      <c r="DD22" s="85">
        <v>16.260000000000002</v>
      </c>
      <c r="DE22" s="86">
        <v>18.547999999999998</v>
      </c>
      <c r="DF22" s="85">
        <v>11.754</v>
      </c>
      <c r="DG22" s="85">
        <v>13.18</v>
      </c>
      <c r="DH22" s="85">
        <v>16.021000000000001</v>
      </c>
      <c r="DI22" s="85">
        <v>18.259</v>
      </c>
      <c r="DJ22" s="85">
        <v>20.295000000000002</v>
      </c>
      <c r="DK22" s="85">
        <v>24.314</v>
      </c>
      <c r="DL22" s="85">
        <v>11.516999999999999</v>
      </c>
      <c r="DM22" s="85">
        <v>12.21</v>
      </c>
      <c r="DN22" s="85">
        <v>13.494999999999999</v>
      </c>
      <c r="DO22" s="85">
        <v>14.717000000000001</v>
      </c>
      <c r="DP22" s="85">
        <v>12.138</v>
      </c>
      <c r="DQ22" s="86">
        <v>11.694000000000001</v>
      </c>
      <c r="DR22" s="85">
        <v>9.0419999999999998</v>
      </c>
      <c r="DS22" s="85">
        <v>12.651</v>
      </c>
      <c r="DT22" s="85">
        <v>13.471</v>
      </c>
      <c r="DU22" s="85">
        <v>13.847</v>
      </c>
      <c r="DV22" s="85">
        <v>21.827999999999999</v>
      </c>
      <c r="DW22" s="85">
        <v>11.045999999999999</v>
      </c>
      <c r="DX22" s="85">
        <v>9.2089999999999996</v>
      </c>
      <c r="DY22" s="85">
        <v>12.035</v>
      </c>
      <c r="DZ22" s="85">
        <v>10.239000000000001</v>
      </c>
      <c r="EA22" s="85">
        <v>9.9469999999999992</v>
      </c>
      <c r="EB22" s="85">
        <v>8.6489999999999991</v>
      </c>
      <c r="EC22" s="86">
        <v>12.898</v>
      </c>
      <c r="ED22" s="85">
        <v>10.965</v>
      </c>
      <c r="EE22" s="85">
        <v>13.821</v>
      </c>
      <c r="EF22" s="85">
        <v>17.024000000000001</v>
      </c>
      <c r="EG22" s="85">
        <v>12.382999999999999</v>
      </c>
      <c r="EH22" s="85">
        <v>14.951000000000001</v>
      </c>
      <c r="EI22" s="85">
        <v>15.413</v>
      </c>
      <c r="EJ22" s="85">
        <v>21.780999999999999</v>
      </c>
      <c r="EK22" s="85">
        <v>15.551</v>
      </c>
      <c r="EL22" s="85">
        <v>19.954999999999998</v>
      </c>
      <c r="EM22" s="85">
        <v>17.341000000000001</v>
      </c>
      <c r="EN22" s="85">
        <v>17.55</v>
      </c>
      <c r="EO22" s="86">
        <v>12.611000000000001</v>
      </c>
      <c r="EP22" s="85">
        <v>10.547000000000001</v>
      </c>
      <c r="EQ22" s="85">
        <v>14.045999999999999</v>
      </c>
      <c r="ER22" s="85">
        <v>13.182</v>
      </c>
      <c r="ES22" s="85">
        <v>13.33</v>
      </c>
      <c r="ET22" s="85">
        <v>7.6989999999999998</v>
      </c>
      <c r="EU22" s="85">
        <v>9.1769999999999996</v>
      </c>
      <c r="EV22" s="85">
        <v>8.6340000000000003</v>
      </c>
      <c r="EW22" s="85">
        <v>7.984</v>
      </c>
      <c r="EX22" s="85">
        <v>7.6760000000000002</v>
      </c>
      <c r="EY22" s="85">
        <v>12.823</v>
      </c>
      <c r="EZ22" s="85">
        <v>8.923</v>
      </c>
      <c r="FA22" s="85">
        <v>5.4720000000000004</v>
      </c>
      <c r="FB22" s="84">
        <v>7.18</v>
      </c>
      <c r="FC22" s="85">
        <v>10.388999999999999</v>
      </c>
      <c r="FD22" s="86">
        <v>9.6579999999999995</v>
      </c>
      <c r="FE22" s="87">
        <f t="shared" si="0"/>
        <v>-7.0362883819424349</v>
      </c>
    </row>
    <row r="23" spans="1:161" s="22" customFormat="1" ht="21.75" customHeight="1" x14ac:dyDescent="0.3">
      <c r="A23" s="16" t="s">
        <v>49</v>
      </c>
      <c r="B23" s="72">
        <f t="shared" ref="B23:M23" si="33">+B24+B27</f>
        <v>717.36599999999999</v>
      </c>
      <c r="C23" s="72">
        <f t="shared" si="33"/>
        <v>628.68200000000002</v>
      </c>
      <c r="D23" s="72">
        <f t="shared" si="33"/>
        <v>748.19900000000007</v>
      </c>
      <c r="E23" s="72">
        <f t="shared" si="33"/>
        <v>596.75800000000004</v>
      </c>
      <c r="F23" s="72">
        <f t="shared" si="33"/>
        <v>491.64699999999993</v>
      </c>
      <c r="G23" s="72">
        <f t="shared" si="33"/>
        <v>554.77499999999998</v>
      </c>
      <c r="H23" s="72">
        <f t="shared" si="33"/>
        <v>443.42099999999999</v>
      </c>
      <c r="I23" s="72">
        <f t="shared" si="33"/>
        <v>590.54300000000001</v>
      </c>
      <c r="J23" s="72">
        <f t="shared" si="33"/>
        <v>663.27199999999993</v>
      </c>
      <c r="K23" s="72">
        <f t="shared" si="33"/>
        <v>543.21299999999997</v>
      </c>
      <c r="L23" s="72">
        <f t="shared" si="33"/>
        <v>600.00399999999991</v>
      </c>
      <c r="M23" s="72">
        <f t="shared" si="33"/>
        <v>758.04</v>
      </c>
      <c r="N23" s="73">
        <f>+N24+N27</f>
        <v>557.82299999999998</v>
      </c>
      <c r="O23" s="74">
        <f>+O24+O27</f>
        <v>548.9369999999999</v>
      </c>
      <c r="P23" s="74">
        <f>+P24+P27</f>
        <v>640.774</v>
      </c>
      <c r="Q23" s="74">
        <f>+Q24+Q27</f>
        <v>605.47299999999996</v>
      </c>
      <c r="R23" s="74">
        <f>+R24+R27</f>
        <v>522.68700000000001</v>
      </c>
      <c r="S23" s="74">
        <f t="shared" ref="S23:AK23" si="34">+S24+S27</f>
        <v>946.2589999999999</v>
      </c>
      <c r="T23" s="74">
        <f t="shared" si="34"/>
        <v>711.60599999999999</v>
      </c>
      <c r="U23" s="74">
        <f t="shared" si="34"/>
        <v>834.77099999999996</v>
      </c>
      <c r="V23" s="74">
        <f t="shared" si="34"/>
        <v>1210.5999999999999</v>
      </c>
      <c r="W23" s="74">
        <f t="shared" si="34"/>
        <v>843.30899999999997</v>
      </c>
      <c r="X23" s="74">
        <f t="shared" si="34"/>
        <v>946.70900000000006</v>
      </c>
      <c r="Y23" s="75">
        <f t="shared" si="34"/>
        <v>1236.2570000000001</v>
      </c>
      <c r="Z23" s="72">
        <f t="shared" si="34"/>
        <v>777.57500000000005</v>
      </c>
      <c r="AA23" s="72">
        <f t="shared" si="34"/>
        <v>807.76800000000003</v>
      </c>
      <c r="AB23" s="72">
        <f t="shared" si="34"/>
        <v>919.18100000000004</v>
      </c>
      <c r="AC23" s="72">
        <f t="shared" si="34"/>
        <v>753.26</v>
      </c>
      <c r="AD23" s="72">
        <f t="shared" si="34"/>
        <v>1075.299</v>
      </c>
      <c r="AE23" s="72">
        <f t="shared" si="34"/>
        <v>1400.961</v>
      </c>
      <c r="AF23" s="72">
        <f t="shared" si="34"/>
        <v>1157.875</v>
      </c>
      <c r="AG23" s="72">
        <f t="shared" si="34"/>
        <v>1305.597</v>
      </c>
      <c r="AH23" s="72">
        <f t="shared" si="34"/>
        <v>1596.4059999999999</v>
      </c>
      <c r="AI23" s="72">
        <f t="shared" si="34"/>
        <v>815.85400000000004</v>
      </c>
      <c r="AJ23" s="72">
        <f t="shared" si="34"/>
        <v>1109.7730000000001</v>
      </c>
      <c r="AK23" s="72">
        <f t="shared" si="34"/>
        <v>1632.3919999999998</v>
      </c>
      <c r="AL23" s="73">
        <f>+AL24+AL27</f>
        <v>832.96499999999992</v>
      </c>
      <c r="AM23" s="74">
        <f>+AM24+AM27</f>
        <v>892.18799999999999</v>
      </c>
      <c r="AN23" s="74">
        <f>+AN24+AN27</f>
        <v>1216.425</v>
      </c>
      <c r="AO23" s="74">
        <f>+AO24+AO27</f>
        <v>888.00600000000009</v>
      </c>
      <c r="AP23" s="74">
        <f>+AP24+AP27</f>
        <v>1217.086</v>
      </c>
      <c r="AQ23" s="74">
        <f t="shared" ref="AQ23:BI23" si="35">+AQ24+AQ27</f>
        <v>1103.175</v>
      </c>
      <c r="AR23" s="74">
        <f t="shared" si="35"/>
        <v>963.053</v>
      </c>
      <c r="AS23" s="74">
        <f t="shared" si="35"/>
        <v>1026.9100000000001</v>
      </c>
      <c r="AT23" s="74">
        <f t="shared" si="35"/>
        <v>1157.0160000000001</v>
      </c>
      <c r="AU23" s="74">
        <f t="shared" si="35"/>
        <v>1052.01</v>
      </c>
      <c r="AV23" s="74">
        <f t="shared" si="35"/>
        <v>1159.7550000000001</v>
      </c>
      <c r="AW23" s="75">
        <f t="shared" si="35"/>
        <v>1527.0160000000001</v>
      </c>
      <c r="AX23" s="73">
        <f t="shared" si="35"/>
        <v>1030.124</v>
      </c>
      <c r="AY23" s="74">
        <f t="shared" si="35"/>
        <v>1125.8209999999999</v>
      </c>
      <c r="AZ23" s="74">
        <f t="shared" si="35"/>
        <v>1148.8319999999999</v>
      </c>
      <c r="BA23" s="74">
        <f t="shared" si="35"/>
        <v>1165.8900000000001</v>
      </c>
      <c r="BB23" s="74">
        <f t="shared" si="35"/>
        <v>1238.8630000000001</v>
      </c>
      <c r="BC23" s="74">
        <f t="shared" si="35"/>
        <v>1221.1469999999999</v>
      </c>
      <c r="BD23" s="74">
        <f t="shared" si="35"/>
        <v>1151.5</v>
      </c>
      <c r="BE23" s="74">
        <f t="shared" si="35"/>
        <v>1188.6869999999999</v>
      </c>
      <c r="BF23" s="74">
        <f t="shared" si="35"/>
        <v>1445.252</v>
      </c>
      <c r="BG23" s="74">
        <f t="shared" si="35"/>
        <v>1363.4470000000001</v>
      </c>
      <c r="BH23" s="74">
        <f t="shared" si="35"/>
        <v>1270.646</v>
      </c>
      <c r="BI23" s="75">
        <f t="shared" si="35"/>
        <v>1402.5389999999998</v>
      </c>
      <c r="BJ23" s="74">
        <f t="shared" ref="BJ23:BQ23" si="36">BJ24+BJ27</f>
        <v>1199.355</v>
      </c>
      <c r="BK23" s="74">
        <f t="shared" si="36"/>
        <v>934.12700000000007</v>
      </c>
      <c r="BL23" s="74">
        <f t="shared" si="36"/>
        <v>1228.2670000000001</v>
      </c>
      <c r="BM23" s="74">
        <f t="shared" si="36"/>
        <v>1063.1130000000001</v>
      </c>
      <c r="BN23" s="74">
        <f t="shared" si="36"/>
        <v>1251.1950000000002</v>
      </c>
      <c r="BO23" s="74">
        <f t="shared" si="36"/>
        <v>1051.28</v>
      </c>
      <c r="BP23" s="74">
        <f t="shared" si="36"/>
        <v>1217.952</v>
      </c>
      <c r="BQ23" s="74">
        <f t="shared" si="36"/>
        <v>1121.432</v>
      </c>
      <c r="BR23" s="74">
        <f>BR24+BR27</f>
        <v>1176.047</v>
      </c>
      <c r="BS23" s="74">
        <f t="shared" ref="BS23:CQ23" si="37">BS24+BS27</f>
        <v>1172.7080000000001</v>
      </c>
      <c r="BT23" s="74">
        <f t="shared" si="37"/>
        <v>1157.145</v>
      </c>
      <c r="BU23" s="74">
        <f t="shared" si="37"/>
        <v>1544.443</v>
      </c>
      <c r="BV23" s="73">
        <f t="shared" si="37"/>
        <v>1117.3430000000001</v>
      </c>
      <c r="BW23" s="74">
        <f t="shared" si="37"/>
        <v>936.57600000000002</v>
      </c>
      <c r="BX23" s="74">
        <f t="shared" si="37"/>
        <v>1026.194</v>
      </c>
      <c r="BY23" s="74">
        <f t="shared" si="37"/>
        <v>1026.8449999999998</v>
      </c>
      <c r="BZ23" s="74">
        <f t="shared" si="37"/>
        <v>1021.1959999999999</v>
      </c>
      <c r="CA23" s="74">
        <f t="shared" si="37"/>
        <v>1241.5500000000002</v>
      </c>
      <c r="CB23" s="74">
        <f t="shared" si="37"/>
        <v>864.67200000000003</v>
      </c>
      <c r="CC23" s="74">
        <f t="shared" si="37"/>
        <v>1013.0659999999999</v>
      </c>
      <c r="CD23" s="74">
        <f t="shared" si="37"/>
        <v>1018.0459999999999</v>
      </c>
      <c r="CE23" s="74">
        <f t="shared" si="37"/>
        <v>928.72199999999998</v>
      </c>
      <c r="CF23" s="74">
        <f t="shared" si="37"/>
        <v>1024.3589999999999</v>
      </c>
      <c r="CG23" s="75">
        <f t="shared" si="37"/>
        <v>1174.9680000000001</v>
      </c>
      <c r="CH23" s="74">
        <f t="shared" si="37"/>
        <v>787.35300000000007</v>
      </c>
      <c r="CI23" s="74">
        <f t="shared" si="37"/>
        <v>914.32799999999997</v>
      </c>
      <c r="CJ23" s="74">
        <f t="shared" si="37"/>
        <v>986.26599999999996</v>
      </c>
      <c r="CK23" s="74">
        <f t="shared" si="37"/>
        <v>733.89900000000011</v>
      </c>
      <c r="CL23" s="74">
        <f t="shared" si="37"/>
        <v>966.71299999999997</v>
      </c>
      <c r="CM23" s="74">
        <f t="shared" si="37"/>
        <v>1002.8340000000001</v>
      </c>
      <c r="CN23" s="74">
        <f>CN24+CN27</f>
        <v>888.63499999999999</v>
      </c>
      <c r="CO23" s="74">
        <f>CO24+CO27</f>
        <v>841.08400000000006</v>
      </c>
      <c r="CP23" s="74">
        <f t="shared" si="37"/>
        <v>627.78700000000003</v>
      </c>
      <c r="CQ23" s="74">
        <f t="shared" si="37"/>
        <v>791.17100000000005</v>
      </c>
      <c r="CR23" s="74">
        <f>CR24+CR27</f>
        <v>660.048</v>
      </c>
      <c r="CS23" s="74">
        <f>CS24+CS27</f>
        <v>920.53500000000008</v>
      </c>
      <c r="CT23" s="73">
        <f>CT24+CT27</f>
        <v>560.50900000000001</v>
      </c>
      <c r="CU23" s="74">
        <f>CU24+CU27</f>
        <v>657.04300000000001</v>
      </c>
      <c r="CV23" s="74">
        <f>CV24+CV27</f>
        <v>918.678</v>
      </c>
      <c r="CW23" s="74">
        <f t="shared" ref="CW23:DD23" si="38">CW24+CW27</f>
        <v>646.38099999999997</v>
      </c>
      <c r="CX23" s="74">
        <f t="shared" si="38"/>
        <v>934.77600000000007</v>
      </c>
      <c r="CY23" s="74">
        <f t="shared" si="38"/>
        <v>957.27799999999991</v>
      </c>
      <c r="CZ23" s="74">
        <f t="shared" si="38"/>
        <v>648.95399999999995</v>
      </c>
      <c r="DA23" s="74">
        <f t="shared" si="38"/>
        <v>932.34399999999994</v>
      </c>
      <c r="DB23" s="74">
        <f t="shared" si="38"/>
        <v>928.90900000000011</v>
      </c>
      <c r="DC23" s="74">
        <f t="shared" si="38"/>
        <v>984.22699999999998</v>
      </c>
      <c r="DD23" s="74">
        <f t="shared" si="38"/>
        <v>1086.933</v>
      </c>
      <c r="DE23" s="75">
        <f>DE24+DE27</f>
        <v>1440.24</v>
      </c>
      <c r="DF23" s="74">
        <f>DF24+DF27</f>
        <v>1214.9580000000001</v>
      </c>
      <c r="DG23" s="74">
        <f>DG24+DG27</f>
        <v>922.51700000000005</v>
      </c>
      <c r="DH23" s="74">
        <f>DH24+DH27</f>
        <v>1217.5039999999999</v>
      </c>
      <c r="DI23" s="74">
        <f>DI24+DI27</f>
        <v>1022.925</v>
      </c>
      <c r="DJ23" s="74">
        <f t="shared" ref="DJ23:DZ23" si="39">DJ24+DJ27</f>
        <v>873.48900000000003</v>
      </c>
      <c r="DK23" s="74">
        <f t="shared" si="39"/>
        <v>1192.6669999999999</v>
      </c>
      <c r="DL23" s="74">
        <f t="shared" si="39"/>
        <v>620.07499999999993</v>
      </c>
      <c r="DM23" s="74">
        <f t="shared" si="39"/>
        <v>945.30400000000009</v>
      </c>
      <c r="DN23" s="74">
        <f t="shared" si="39"/>
        <v>820.99</v>
      </c>
      <c r="DO23" s="74">
        <f t="shared" si="39"/>
        <v>876.05600000000004</v>
      </c>
      <c r="DP23" s="74">
        <f t="shared" si="39"/>
        <v>732.40800000000002</v>
      </c>
      <c r="DQ23" s="75">
        <f t="shared" si="39"/>
        <v>913.41399999999999</v>
      </c>
      <c r="DR23" s="74">
        <f t="shared" si="39"/>
        <v>891.47299999999996</v>
      </c>
      <c r="DS23" s="74">
        <f t="shared" si="39"/>
        <v>1064.326</v>
      </c>
      <c r="DT23" s="74">
        <f t="shared" si="39"/>
        <v>937.61400000000003</v>
      </c>
      <c r="DU23" s="74">
        <f t="shared" si="39"/>
        <v>938.07600000000002</v>
      </c>
      <c r="DV23" s="74">
        <f t="shared" si="39"/>
        <v>1057.8049999999998</v>
      </c>
      <c r="DW23" s="74">
        <f t="shared" si="39"/>
        <v>1043.7660000000001</v>
      </c>
      <c r="DX23" s="74">
        <f t="shared" si="39"/>
        <v>896.33799999999997</v>
      </c>
      <c r="DY23" s="74">
        <f t="shared" si="39"/>
        <v>892.41300000000001</v>
      </c>
      <c r="DZ23" s="74">
        <f t="shared" si="39"/>
        <v>913.12599999999998</v>
      </c>
      <c r="EA23" s="74">
        <f>EA24+EA27</f>
        <v>1002.1369999999999</v>
      </c>
      <c r="EB23" s="74">
        <f>EB24+EB27</f>
        <v>960.35900000000004</v>
      </c>
      <c r="EC23" s="75">
        <f>EC24+EC27</f>
        <v>993.95299999999997</v>
      </c>
      <c r="ED23" s="74">
        <f>ED24+ED27</f>
        <v>913.34</v>
      </c>
      <c r="EE23" s="74">
        <f>EE24+EE27</f>
        <v>889.92599999999993</v>
      </c>
      <c r="EF23" s="74">
        <f t="shared" ref="EF23:EM23" si="40">EF24+EF27</f>
        <v>871.45100000000002</v>
      </c>
      <c r="EG23" s="74">
        <f t="shared" si="40"/>
        <v>810.42599999999993</v>
      </c>
      <c r="EH23" s="74">
        <f t="shared" si="40"/>
        <v>857.86899999999991</v>
      </c>
      <c r="EI23" s="74">
        <f t="shared" si="40"/>
        <v>851.54</v>
      </c>
      <c r="EJ23" s="74">
        <f t="shared" si="40"/>
        <v>1069.2380000000001</v>
      </c>
      <c r="EK23" s="74">
        <f t="shared" si="40"/>
        <v>1059.8200000000002</v>
      </c>
      <c r="EL23" s="74">
        <f t="shared" si="40"/>
        <v>895.16300000000001</v>
      </c>
      <c r="EM23" s="74">
        <f t="shared" si="40"/>
        <v>796.88400000000001</v>
      </c>
      <c r="EN23" s="74">
        <f>EN24+EN27</f>
        <v>947.86400000000003</v>
      </c>
      <c r="EO23" s="75">
        <f>EO24+EO27</f>
        <v>877.94899999999996</v>
      </c>
      <c r="EP23" s="74">
        <f>EP24+EP27</f>
        <v>780.94600000000014</v>
      </c>
      <c r="EQ23" s="74">
        <f>EQ24+EQ27</f>
        <v>756.83799999999997</v>
      </c>
      <c r="ER23" s="74">
        <f>ER24+ER27</f>
        <v>876.17200000000003</v>
      </c>
      <c r="ES23" s="74">
        <f t="shared" ref="ES23:EZ23" si="41">ES24+ES27</f>
        <v>651.16499999999996</v>
      </c>
      <c r="ET23" s="74">
        <f t="shared" si="41"/>
        <v>751.56</v>
      </c>
      <c r="EU23" s="74">
        <f t="shared" si="41"/>
        <v>1051.587</v>
      </c>
      <c r="EV23" s="74">
        <f t="shared" si="41"/>
        <v>758.86799999999994</v>
      </c>
      <c r="EW23" s="74">
        <f t="shared" si="41"/>
        <v>861.52099999999996</v>
      </c>
      <c r="EX23" s="74">
        <f t="shared" si="41"/>
        <v>1023.9090000000001</v>
      </c>
      <c r="EY23" s="74">
        <f t="shared" si="41"/>
        <v>858.91899999999998</v>
      </c>
      <c r="EZ23" s="74">
        <f t="shared" si="41"/>
        <v>1101.2660000000001</v>
      </c>
      <c r="FA23" s="74">
        <f>FA24+FA27</f>
        <v>1196.0170000000001</v>
      </c>
      <c r="FB23" s="73">
        <f>FB24+FB27</f>
        <v>825.09999999999991</v>
      </c>
      <c r="FC23" s="74">
        <f>FC24+FC27</f>
        <v>857.82600000000002</v>
      </c>
      <c r="FD23" s="75">
        <f>FD24+FD27</f>
        <v>935.09400000000005</v>
      </c>
      <c r="FE23" s="76">
        <f t="shared" si="0"/>
        <v>9.0074210853949399</v>
      </c>
    </row>
    <row r="24" spans="1:161" s="22" customFormat="1" ht="21.75" customHeight="1" x14ac:dyDescent="0.3">
      <c r="A24" s="88" t="s">
        <v>46</v>
      </c>
      <c r="B24" s="24">
        <f t="shared" ref="B24:T24" si="42">+B25+B26</f>
        <v>248.626</v>
      </c>
      <c r="C24" s="24">
        <f t="shared" si="42"/>
        <v>264.274</v>
      </c>
      <c r="D24" s="24">
        <f t="shared" si="42"/>
        <v>257.78300000000002</v>
      </c>
      <c r="E24" s="24">
        <f t="shared" si="42"/>
        <v>194.73399999999998</v>
      </c>
      <c r="F24" s="24">
        <f t="shared" si="42"/>
        <v>172.32300000000001</v>
      </c>
      <c r="G24" s="24">
        <f t="shared" si="42"/>
        <v>255.27499999999998</v>
      </c>
      <c r="H24" s="24">
        <f t="shared" si="42"/>
        <v>141.38299999999998</v>
      </c>
      <c r="I24" s="24">
        <f t="shared" si="42"/>
        <v>172.69200000000001</v>
      </c>
      <c r="J24" s="24">
        <f t="shared" si="42"/>
        <v>190.70999999999998</v>
      </c>
      <c r="K24" s="24">
        <f t="shared" si="42"/>
        <v>147.67699999999999</v>
      </c>
      <c r="L24" s="24">
        <f t="shared" si="42"/>
        <v>195.928</v>
      </c>
      <c r="M24" s="24">
        <f t="shared" si="42"/>
        <v>332.94900000000001</v>
      </c>
      <c r="N24" s="25">
        <f t="shared" si="42"/>
        <v>203.309</v>
      </c>
      <c r="O24" s="26">
        <f t="shared" si="42"/>
        <v>164.44099999999997</v>
      </c>
      <c r="P24" s="26">
        <f t="shared" si="42"/>
        <v>203.554</v>
      </c>
      <c r="Q24" s="26">
        <f t="shared" si="42"/>
        <v>164.40600000000001</v>
      </c>
      <c r="R24" s="26">
        <f t="shared" si="42"/>
        <v>182.09100000000001</v>
      </c>
      <c r="S24" s="26">
        <f t="shared" si="42"/>
        <v>295.375</v>
      </c>
      <c r="T24" s="26">
        <f t="shared" si="42"/>
        <v>198.3</v>
      </c>
      <c r="U24" s="26">
        <f>+U25+U26</f>
        <v>265.90899999999999</v>
      </c>
      <c r="V24" s="26">
        <f>+V25+V26</f>
        <v>401.18899999999996</v>
      </c>
      <c r="W24" s="26">
        <f>+W25+W26</f>
        <v>301.03000000000003</v>
      </c>
      <c r="X24" s="26">
        <f>+X25+X26</f>
        <v>372.45</v>
      </c>
      <c r="Y24" s="27">
        <f>+Y25+Y26</f>
        <v>487.96699999999998</v>
      </c>
      <c r="Z24" s="24">
        <f t="shared" ref="Z24:AR24" si="43">+Z25+Z26</f>
        <v>267.73500000000001</v>
      </c>
      <c r="AA24" s="24">
        <f t="shared" si="43"/>
        <v>261.55599999999998</v>
      </c>
      <c r="AB24" s="24">
        <f t="shared" si="43"/>
        <v>372.16300000000001</v>
      </c>
      <c r="AC24" s="24">
        <f t="shared" si="43"/>
        <v>291.28300000000002</v>
      </c>
      <c r="AD24" s="24">
        <f t="shared" si="43"/>
        <v>368.3</v>
      </c>
      <c r="AE24" s="24">
        <f t="shared" si="43"/>
        <v>500.46600000000001</v>
      </c>
      <c r="AF24" s="24">
        <f t="shared" si="43"/>
        <v>422.58599999999996</v>
      </c>
      <c r="AG24" s="24">
        <f t="shared" si="43"/>
        <v>495.57099999999997</v>
      </c>
      <c r="AH24" s="24">
        <f t="shared" si="43"/>
        <v>522.80999999999995</v>
      </c>
      <c r="AI24" s="24">
        <f t="shared" si="43"/>
        <v>344.166</v>
      </c>
      <c r="AJ24" s="24">
        <f t="shared" si="43"/>
        <v>414.29700000000003</v>
      </c>
      <c r="AK24" s="24">
        <f t="shared" si="43"/>
        <v>501.53200000000004</v>
      </c>
      <c r="AL24" s="25">
        <f t="shared" si="43"/>
        <v>244.81899999999999</v>
      </c>
      <c r="AM24" s="26">
        <f t="shared" si="43"/>
        <v>339.55600000000004</v>
      </c>
      <c r="AN24" s="26">
        <f t="shared" si="43"/>
        <v>434.59899999999999</v>
      </c>
      <c r="AO24" s="26">
        <f t="shared" si="43"/>
        <v>309.04599999999999</v>
      </c>
      <c r="AP24" s="26">
        <f t="shared" si="43"/>
        <v>372.68399999999997</v>
      </c>
      <c r="AQ24" s="26">
        <f t="shared" si="43"/>
        <v>439.55700000000002</v>
      </c>
      <c r="AR24" s="26">
        <f t="shared" si="43"/>
        <v>407.63</v>
      </c>
      <c r="AS24" s="26">
        <f>+AS25+AS26</f>
        <v>338.91300000000001</v>
      </c>
      <c r="AT24" s="26">
        <f>+AT25+AT26</f>
        <v>467.78300000000002</v>
      </c>
      <c r="AU24" s="26">
        <f>+AU25+AU26</f>
        <v>313.28499999999997</v>
      </c>
      <c r="AV24" s="26">
        <f>+AV25+AV26</f>
        <v>437.93200000000002</v>
      </c>
      <c r="AW24" s="27">
        <f>+AW25+AW26</f>
        <v>543.89400000000001</v>
      </c>
      <c r="AX24" s="25">
        <f t="shared" ref="AX24:BI24" si="44">+AX25+AX26</f>
        <v>302.685</v>
      </c>
      <c r="AY24" s="26">
        <f t="shared" si="44"/>
        <v>366.11200000000002</v>
      </c>
      <c r="AZ24" s="26">
        <f t="shared" si="44"/>
        <v>359.54700000000003</v>
      </c>
      <c r="BA24" s="26">
        <f t="shared" si="44"/>
        <v>390.00200000000001</v>
      </c>
      <c r="BB24" s="26">
        <f t="shared" si="44"/>
        <v>420.709</v>
      </c>
      <c r="BC24" s="26">
        <f t="shared" si="44"/>
        <v>445.01300000000003</v>
      </c>
      <c r="BD24" s="26">
        <f t="shared" si="44"/>
        <v>402.98199999999997</v>
      </c>
      <c r="BE24" s="26">
        <f t="shared" si="44"/>
        <v>507.96199999999999</v>
      </c>
      <c r="BF24" s="26">
        <f t="shared" si="44"/>
        <v>513.16200000000003</v>
      </c>
      <c r="BG24" s="26">
        <f t="shared" si="44"/>
        <v>448.06299999999999</v>
      </c>
      <c r="BH24" s="26">
        <f t="shared" si="44"/>
        <v>534.30099999999993</v>
      </c>
      <c r="BI24" s="27">
        <f t="shared" si="44"/>
        <v>496.92099999999994</v>
      </c>
      <c r="BJ24" s="26">
        <f t="shared" ref="BJ24:BQ24" si="45">BJ25+BJ26</f>
        <v>370.59199999999998</v>
      </c>
      <c r="BK24" s="26">
        <f t="shared" si="45"/>
        <v>284.16200000000003</v>
      </c>
      <c r="BL24" s="26">
        <f t="shared" si="45"/>
        <v>431.87800000000004</v>
      </c>
      <c r="BM24" s="26">
        <f t="shared" si="45"/>
        <v>325.62599999999998</v>
      </c>
      <c r="BN24" s="26">
        <f t="shared" si="45"/>
        <v>417.35</v>
      </c>
      <c r="BO24" s="26">
        <f t="shared" si="45"/>
        <v>335.22500000000002</v>
      </c>
      <c r="BP24" s="26">
        <f t="shared" si="45"/>
        <v>410.47399999999999</v>
      </c>
      <c r="BQ24" s="26">
        <f t="shared" si="45"/>
        <v>321.79000000000002</v>
      </c>
      <c r="BR24" s="26">
        <f>BR25+BR26</f>
        <v>378.17399999999998</v>
      </c>
      <c r="BS24" s="26">
        <f t="shared" ref="BS24:CS24" si="46">BS25+BS26</f>
        <v>267.93100000000004</v>
      </c>
      <c r="BT24" s="26">
        <f t="shared" si="46"/>
        <v>496.63</v>
      </c>
      <c r="BU24" s="26">
        <f t="shared" si="46"/>
        <v>478.55899999999997</v>
      </c>
      <c r="BV24" s="25">
        <f t="shared" si="46"/>
        <v>332.06100000000004</v>
      </c>
      <c r="BW24" s="26">
        <f t="shared" si="46"/>
        <v>256.25600000000003</v>
      </c>
      <c r="BX24" s="26">
        <f t="shared" si="46"/>
        <v>424.09100000000001</v>
      </c>
      <c r="BY24" s="26">
        <f t="shared" si="46"/>
        <v>307.92700000000002</v>
      </c>
      <c r="BZ24" s="26">
        <f t="shared" si="46"/>
        <v>363.53500000000003</v>
      </c>
      <c r="CA24" s="26">
        <f t="shared" si="46"/>
        <v>388.78800000000001</v>
      </c>
      <c r="CB24" s="26">
        <f t="shared" si="46"/>
        <v>225.19</v>
      </c>
      <c r="CC24" s="26">
        <f t="shared" si="46"/>
        <v>328.18799999999999</v>
      </c>
      <c r="CD24" s="26">
        <f t="shared" si="46"/>
        <v>364.56399999999996</v>
      </c>
      <c r="CE24" s="26">
        <f t="shared" si="46"/>
        <v>384.351</v>
      </c>
      <c r="CF24" s="26">
        <f t="shared" si="46"/>
        <v>247.84500000000003</v>
      </c>
      <c r="CG24" s="27">
        <f t="shared" si="46"/>
        <v>248.42500000000001</v>
      </c>
      <c r="CH24" s="26">
        <f t="shared" si="46"/>
        <v>212.87</v>
      </c>
      <c r="CI24" s="26">
        <f t="shared" si="46"/>
        <v>233.19800000000001</v>
      </c>
      <c r="CJ24" s="26">
        <f t="shared" si="46"/>
        <v>318.678</v>
      </c>
      <c r="CK24" s="26">
        <f t="shared" si="46"/>
        <v>213.07400000000001</v>
      </c>
      <c r="CL24" s="26">
        <f t="shared" si="46"/>
        <v>239.72299999999998</v>
      </c>
      <c r="CM24" s="26">
        <f t="shared" si="46"/>
        <v>294.00700000000001</v>
      </c>
      <c r="CN24" s="26">
        <f>CN25+CN26</f>
        <v>187.86799999999999</v>
      </c>
      <c r="CO24" s="26">
        <f>CO25+CO26</f>
        <v>183.65800000000002</v>
      </c>
      <c r="CP24" s="26">
        <f t="shared" si="46"/>
        <v>228.678</v>
      </c>
      <c r="CQ24" s="26">
        <f t="shared" si="46"/>
        <v>172.29599999999999</v>
      </c>
      <c r="CR24" s="26">
        <f>CR25+CR26</f>
        <v>176.131</v>
      </c>
      <c r="CS24" s="26">
        <f t="shared" si="46"/>
        <v>200.642</v>
      </c>
      <c r="CT24" s="25">
        <f>CT25+CT26</f>
        <v>124.904</v>
      </c>
      <c r="CU24" s="26">
        <f>CU25+CU26</f>
        <v>140.636</v>
      </c>
      <c r="CV24" s="26">
        <f>CV25+CV26</f>
        <v>155.46199999999999</v>
      </c>
      <c r="CW24" s="26">
        <f>CW25+CW26</f>
        <v>113.55800000000001</v>
      </c>
      <c r="CX24" s="26">
        <f>CX25+CX26</f>
        <v>158.86799999999999</v>
      </c>
      <c r="CY24" s="26">
        <f t="shared" ref="CY24:DF24" si="47">CY25+CY26</f>
        <v>183.51499999999999</v>
      </c>
      <c r="CZ24" s="26">
        <f t="shared" si="47"/>
        <v>132.20699999999999</v>
      </c>
      <c r="DA24" s="26">
        <f t="shared" si="47"/>
        <v>242.053</v>
      </c>
      <c r="DB24" s="26">
        <f t="shared" si="47"/>
        <v>260.35000000000002</v>
      </c>
      <c r="DC24" s="26">
        <f t="shared" si="47"/>
        <v>341.1</v>
      </c>
      <c r="DD24" s="26">
        <f t="shared" si="47"/>
        <v>399.16399999999999</v>
      </c>
      <c r="DE24" s="27">
        <f t="shared" si="47"/>
        <v>424.05599999999998</v>
      </c>
      <c r="DF24" s="26">
        <f t="shared" si="47"/>
        <v>373.30099999999999</v>
      </c>
      <c r="DG24" s="26">
        <f>DG25+DG26</f>
        <v>375.36799999999999</v>
      </c>
      <c r="DH24" s="26">
        <f>DH25+DH26</f>
        <v>322.52300000000002</v>
      </c>
      <c r="DI24" s="26">
        <f>DI25+DI26</f>
        <v>369.59699999999998</v>
      </c>
      <c r="DJ24" s="26">
        <f>DJ25+DJ26</f>
        <v>299.18099999999998</v>
      </c>
      <c r="DK24" s="26">
        <f>DK25+DK26</f>
        <v>368.339</v>
      </c>
      <c r="DL24" s="26">
        <f t="shared" ref="DL24:DZ24" si="48">DL25+DL26</f>
        <v>223.20099999999999</v>
      </c>
      <c r="DM24" s="26">
        <f t="shared" si="48"/>
        <v>326.59899999999999</v>
      </c>
      <c r="DN24" s="26">
        <f t="shared" si="48"/>
        <v>248.31700000000001</v>
      </c>
      <c r="DO24" s="26">
        <f t="shared" si="48"/>
        <v>142.13999999999999</v>
      </c>
      <c r="DP24" s="26">
        <f t="shared" si="48"/>
        <v>117.125</v>
      </c>
      <c r="DQ24" s="27">
        <f t="shared" si="48"/>
        <v>272.29500000000002</v>
      </c>
      <c r="DR24" s="26">
        <f t="shared" si="48"/>
        <v>151.911</v>
      </c>
      <c r="DS24" s="26">
        <f t="shared" si="48"/>
        <v>207.80200000000002</v>
      </c>
      <c r="DT24" s="26">
        <f t="shared" si="48"/>
        <v>342.17099999999999</v>
      </c>
      <c r="DU24" s="26">
        <f t="shared" si="48"/>
        <v>221.68200000000002</v>
      </c>
      <c r="DV24" s="26">
        <f t="shared" si="48"/>
        <v>154.851</v>
      </c>
      <c r="DW24" s="26">
        <f t="shared" si="48"/>
        <v>206.221</v>
      </c>
      <c r="DX24" s="26">
        <f t="shared" si="48"/>
        <v>139.78700000000001</v>
      </c>
      <c r="DY24" s="26">
        <f t="shared" si="48"/>
        <v>165.43799999999999</v>
      </c>
      <c r="DZ24" s="26">
        <f t="shared" si="48"/>
        <v>148.74799999999999</v>
      </c>
      <c r="EA24" s="26">
        <f>EA25+EA26</f>
        <v>196.80099999999999</v>
      </c>
      <c r="EB24" s="26">
        <f>EB25+EB26</f>
        <v>161.874</v>
      </c>
      <c r="EC24" s="27">
        <f>EC25+EC26</f>
        <v>213.84699999999998</v>
      </c>
      <c r="ED24" s="26">
        <f>ED25+ED26</f>
        <v>131.31700000000001</v>
      </c>
      <c r="EE24" s="26">
        <f>EE25+EE26</f>
        <v>229.21299999999999</v>
      </c>
      <c r="EF24" s="26">
        <f t="shared" ref="EF24:EL24" si="49">EF25+EF26</f>
        <v>168.55600000000001</v>
      </c>
      <c r="EG24" s="26">
        <f t="shared" si="49"/>
        <v>163.45699999999999</v>
      </c>
      <c r="EH24" s="26">
        <f t="shared" si="49"/>
        <v>138.363</v>
      </c>
      <c r="EI24" s="26">
        <f t="shared" si="49"/>
        <v>146.6</v>
      </c>
      <c r="EJ24" s="26">
        <f t="shared" si="49"/>
        <v>201.63499999999999</v>
      </c>
      <c r="EK24" s="26">
        <f t="shared" si="49"/>
        <v>187.89400000000001</v>
      </c>
      <c r="EL24" s="26">
        <f t="shared" si="49"/>
        <v>140.99700000000001</v>
      </c>
      <c r="EM24" s="26">
        <f>EM25+EM26</f>
        <v>129.16899999999998</v>
      </c>
      <c r="EN24" s="26">
        <f>EN25+EN26</f>
        <v>141.03699999999998</v>
      </c>
      <c r="EO24" s="27">
        <f>EO25+EO26</f>
        <v>181.36699999999999</v>
      </c>
      <c r="EP24" s="26">
        <f>EP25+EP26</f>
        <v>120.53100000000001</v>
      </c>
      <c r="EQ24" s="26">
        <f>EQ25+EQ26</f>
        <v>274.15499999999997</v>
      </c>
      <c r="ER24" s="26">
        <f t="shared" ref="ER24:EY24" si="50">ER25+ER26</f>
        <v>172.20499999999996</v>
      </c>
      <c r="ES24" s="26">
        <f t="shared" si="50"/>
        <v>101.77200000000009</v>
      </c>
      <c r="ET24" s="26">
        <f t="shared" si="50"/>
        <v>100.98000000000002</v>
      </c>
      <c r="EU24" s="26">
        <f t="shared" si="50"/>
        <v>181.11900000000006</v>
      </c>
      <c r="EV24" s="26">
        <f t="shared" si="50"/>
        <v>153.17099999999996</v>
      </c>
      <c r="EW24" s="26">
        <f t="shared" si="50"/>
        <v>133.48499999999999</v>
      </c>
      <c r="EX24" s="26">
        <f t="shared" si="50"/>
        <v>229.31300000000005</v>
      </c>
      <c r="EY24" s="26">
        <f t="shared" si="50"/>
        <v>162.50900000000001</v>
      </c>
      <c r="EZ24" s="26">
        <f>EZ25+EZ26</f>
        <v>247.20800000000006</v>
      </c>
      <c r="FA24" s="26">
        <f>FA25+FA26</f>
        <v>259.95699999999994</v>
      </c>
      <c r="FB24" s="25">
        <f>FB25+FB26</f>
        <v>182.08199999999994</v>
      </c>
      <c r="FC24" s="26">
        <f>FC25+FC26</f>
        <v>155.88599999999997</v>
      </c>
      <c r="FD24" s="27">
        <f>FD25+FD26</f>
        <v>179.51100000000002</v>
      </c>
      <c r="FE24" s="28">
        <f t="shared" si="0"/>
        <v>15.155305800392638</v>
      </c>
    </row>
    <row r="25" spans="1:161" s="22" customFormat="1" ht="21.75" customHeight="1" x14ac:dyDescent="0.3">
      <c r="A25" s="51" t="s">
        <v>39</v>
      </c>
      <c r="B25" s="52">
        <v>178.471</v>
      </c>
      <c r="C25" s="52">
        <v>159.73599999999999</v>
      </c>
      <c r="D25" s="52">
        <v>178.04900000000001</v>
      </c>
      <c r="E25" s="52">
        <v>98.463999999999999</v>
      </c>
      <c r="F25" s="52">
        <v>87.111000000000004</v>
      </c>
      <c r="G25" s="52">
        <v>159.87799999999999</v>
      </c>
      <c r="H25" s="52">
        <v>68.840999999999994</v>
      </c>
      <c r="I25" s="52">
        <v>70.028000000000006</v>
      </c>
      <c r="J25" s="52">
        <v>79.064999999999998</v>
      </c>
      <c r="K25" s="52">
        <v>64.468999999999994</v>
      </c>
      <c r="L25" s="52">
        <v>108.985</v>
      </c>
      <c r="M25" s="52">
        <v>223.571</v>
      </c>
      <c r="N25" s="77">
        <v>109.857</v>
      </c>
      <c r="O25" s="78">
        <v>73.081999999999994</v>
      </c>
      <c r="P25" s="78">
        <v>109.212</v>
      </c>
      <c r="Q25" s="78">
        <v>56.835999999999999</v>
      </c>
      <c r="R25" s="78">
        <v>89.792000000000002</v>
      </c>
      <c r="S25" s="78">
        <v>183.435</v>
      </c>
      <c r="T25" s="78">
        <v>123.623</v>
      </c>
      <c r="U25" s="78">
        <v>159.054</v>
      </c>
      <c r="V25" s="78">
        <v>313.81799999999998</v>
      </c>
      <c r="W25" s="78">
        <v>226.35400000000001</v>
      </c>
      <c r="X25" s="78">
        <v>274.642</v>
      </c>
      <c r="Y25" s="79">
        <v>354.31900000000002</v>
      </c>
      <c r="Z25" s="52">
        <v>191.91300000000001</v>
      </c>
      <c r="AA25" s="52">
        <v>182.86099999999999</v>
      </c>
      <c r="AB25" s="52">
        <v>258.92200000000003</v>
      </c>
      <c r="AC25" s="52">
        <v>229.30699999999999</v>
      </c>
      <c r="AD25" s="52">
        <v>246.77</v>
      </c>
      <c r="AE25" s="52">
        <v>392.48700000000002</v>
      </c>
      <c r="AF25" s="52">
        <v>309.12599999999998</v>
      </c>
      <c r="AG25" s="52">
        <v>387.15699999999998</v>
      </c>
      <c r="AH25" s="52">
        <v>346.11500000000001</v>
      </c>
      <c r="AI25" s="52">
        <v>257.49</v>
      </c>
      <c r="AJ25" s="52">
        <v>332.41500000000002</v>
      </c>
      <c r="AK25" s="52">
        <v>365.33100000000002</v>
      </c>
      <c r="AL25" s="77">
        <v>179.57</v>
      </c>
      <c r="AM25" s="78">
        <v>242.02600000000001</v>
      </c>
      <c r="AN25" s="78">
        <v>284.75</v>
      </c>
      <c r="AO25" s="78">
        <v>198.036</v>
      </c>
      <c r="AP25" s="78">
        <v>221.495</v>
      </c>
      <c r="AQ25" s="78">
        <v>227.071</v>
      </c>
      <c r="AR25" s="78">
        <v>242.637</v>
      </c>
      <c r="AS25" s="78">
        <v>198.16900000000001</v>
      </c>
      <c r="AT25" s="78">
        <v>321.096</v>
      </c>
      <c r="AU25" s="78">
        <v>175.11500000000001</v>
      </c>
      <c r="AV25" s="78">
        <v>302.327</v>
      </c>
      <c r="AW25" s="79">
        <v>366.58499999999998</v>
      </c>
      <c r="AX25" s="77">
        <v>216.922</v>
      </c>
      <c r="AY25" s="78">
        <v>223.76400000000001</v>
      </c>
      <c r="AZ25" s="78">
        <v>211.995</v>
      </c>
      <c r="BA25" s="78">
        <v>239.56200000000001</v>
      </c>
      <c r="BB25" s="78">
        <v>288.48599999999999</v>
      </c>
      <c r="BC25" s="78">
        <v>292.42</v>
      </c>
      <c r="BD25" s="78">
        <v>245.61099999999999</v>
      </c>
      <c r="BE25" s="78">
        <v>320.29199999999997</v>
      </c>
      <c r="BF25" s="78">
        <v>324.40899999999999</v>
      </c>
      <c r="BG25" s="78">
        <v>279.08199999999999</v>
      </c>
      <c r="BH25" s="78">
        <v>335.625</v>
      </c>
      <c r="BI25" s="79">
        <v>298.15499999999997</v>
      </c>
      <c r="BJ25" s="78">
        <v>238.65899999999999</v>
      </c>
      <c r="BK25" s="78">
        <v>145.613</v>
      </c>
      <c r="BL25" s="78">
        <v>229.78700000000001</v>
      </c>
      <c r="BM25" s="78">
        <v>195.18600000000001</v>
      </c>
      <c r="BN25" s="78">
        <v>276.62299999999999</v>
      </c>
      <c r="BO25" s="78">
        <v>183.35300000000001</v>
      </c>
      <c r="BP25" s="78">
        <v>255.51599999999999</v>
      </c>
      <c r="BQ25" s="78">
        <v>150.06200000000001</v>
      </c>
      <c r="BR25" s="78">
        <v>232.91900000000001</v>
      </c>
      <c r="BS25" s="78">
        <v>125.815</v>
      </c>
      <c r="BT25" s="78">
        <v>334.13600000000002</v>
      </c>
      <c r="BU25" s="78">
        <v>280.13200000000001</v>
      </c>
      <c r="BV25" s="77">
        <v>156.98400000000001</v>
      </c>
      <c r="BW25" s="78">
        <v>112.956</v>
      </c>
      <c r="BX25" s="78">
        <v>245.75899999999999</v>
      </c>
      <c r="BY25" s="78">
        <v>162.523</v>
      </c>
      <c r="BZ25" s="78">
        <v>226.11600000000001</v>
      </c>
      <c r="CA25" s="78">
        <v>185.785</v>
      </c>
      <c r="CB25" s="78">
        <v>66.706000000000003</v>
      </c>
      <c r="CC25" s="78">
        <v>174.589</v>
      </c>
      <c r="CD25" s="78">
        <v>216.92599999999999</v>
      </c>
      <c r="CE25" s="78">
        <v>252.90100000000001</v>
      </c>
      <c r="CF25" s="78">
        <v>158.99700000000001</v>
      </c>
      <c r="CG25" s="79">
        <v>120.441</v>
      </c>
      <c r="CH25" s="78">
        <v>147.92699999999999</v>
      </c>
      <c r="CI25" s="78">
        <v>135.18100000000001</v>
      </c>
      <c r="CJ25" s="78">
        <v>198.77699999999999</v>
      </c>
      <c r="CK25" s="78">
        <v>129.048</v>
      </c>
      <c r="CL25" s="78">
        <v>109.749</v>
      </c>
      <c r="CM25" s="78">
        <v>178.054</v>
      </c>
      <c r="CN25" s="78">
        <v>117.15300000000001</v>
      </c>
      <c r="CO25" s="78">
        <v>95.120999999999995</v>
      </c>
      <c r="CP25" s="78">
        <v>111.997</v>
      </c>
      <c r="CQ25" s="78">
        <v>92.980999999999995</v>
      </c>
      <c r="CR25" s="78">
        <v>65.704999999999998</v>
      </c>
      <c r="CS25" s="78">
        <v>75.552000000000007</v>
      </c>
      <c r="CT25" s="77">
        <v>56.710999999999999</v>
      </c>
      <c r="CU25" s="78">
        <v>79.575999999999993</v>
      </c>
      <c r="CV25" s="78">
        <v>62.591999999999999</v>
      </c>
      <c r="CW25" s="78">
        <v>55.218000000000004</v>
      </c>
      <c r="CX25" s="78">
        <v>83.343000000000004</v>
      </c>
      <c r="CY25" s="78">
        <v>94.408000000000001</v>
      </c>
      <c r="CZ25" s="78">
        <v>61.667000000000002</v>
      </c>
      <c r="DA25" s="78">
        <v>156.917</v>
      </c>
      <c r="DB25" s="78">
        <v>175.59899999999999</v>
      </c>
      <c r="DC25" s="78">
        <v>237.608</v>
      </c>
      <c r="DD25" s="78">
        <v>265.05900000000003</v>
      </c>
      <c r="DE25" s="79">
        <v>292.29199999999997</v>
      </c>
      <c r="DF25" s="78">
        <v>247.22499999999999</v>
      </c>
      <c r="DG25" s="78">
        <v>253.96799999999999</v>
      </c>
      <c r="DH25" s="78">
        <v>147.232</v>
      </c>
      <c r="DI25" s="78">
        <v>220.202</v>
      </c>
      <c r="DJ25" s="78">
        <v>160.97399999999999</v>
      </c>
      <c r="DK25" s="78">
        <v>235.72399999999999</v>
      </c>
      <c r="DL25" s="78">
        <v>132.714</v>
      </c>
      <c r="DM25" s="78">
        <v>211.72200000000001</v>
      </c>
      <c r="DN25" s="78">
        <v>135.78700000000001</v>
      </c>
      <c r="DO25" s="78">
        <v>69.275999999999996</v>
      </c>
      <c r="DP25" s="78">
        <v>46.935000000000002</v>
      </c>
      <c r="DQ25" s="79">
        <v>158.93700000000001</v>
      </c>
      <c r="DR25" s="78">
        <v>79.415000000000006</v>
      </c>
      <c r="DS25" s="78">
        <v>118.033</v>
      </c>
      <c r="DT25" s="78">
        <v>210.714</v>
      </c>
      <c r="DU25" s="78">
        <v>88.971999999999994</v>
      </c>
      <c r="DV25" s="78">
        <v>33.384999999999998</v>
      </c>
      <c r="DW25" s="78">
        <v>94.171999999999997</v>
      </c>
      <c r="DX25" s="78">
        <v>53.009</v>
      </c>
      <c r="DY25" s="78">
        <v>76.819999999999993</v>
      </c>
      <c r="DZ25" s="78">
        <v>67.248000000000005</v>
      </c>
      <c r="EA25" s="78">
        <v>96.081999999999994</v>
      </c>
      <c r="EB25" s="78">
        <v>70.869</v>
      </c>
      <c r="EC25" s="79">
        <v>132.88</v>
      </c>
      <c r="ED25" s="78">
        <v>69.349000000000004</v>
      </c>
      <c r="EE25" s="78">
        <v>127.241</v>
      </c>
      <c r="EF25" s="78">
        <v>69.528000000000006</v>
      </c>
      <c r="EG25" s="78">
        <v>63.091000000000001</v>
      </c>
      <c r="EH25" s="78">
        <v>60.686</v>
      </c>
      <c r="EI25" s="78">
        <v>49.790999999999997</v>
      </c>
      <c r="EJ25" s="78">
        <v>112.313</v>
      </c>
      <c r="EK25" s="78">
        <v>84.224999999999994</v>
      </c>
      <c r="EL25" s="78">
        <v>34.814999999999998</v>
      </c>
      <c r="EM25" s="78">
        <v>31.887</v>
      </c>
      <c r="EN25" s="78">
        <v>60.582999999999998</v>
      </c>
      <c r="EO25" s="79">
        <v>55.768999999999998</v>
      </c>
      <c r="EP25" s="78">
        <v>73.58</v>
      </c>
      <c r="EQ25" s="78">
        <v>185.15099999999995</v>
      </c>
      <c r="ER25" s="78">
        <v>50.073999999999955</v>
      </c>
      <c r="ES25" s="78">
        <v>34.434000000000083</v>
      </c>
      <c r="ET25" s="78">
        <v>32.249000000000024</v>
      </c>
      <c r="EU25" s="78">
        <v>80.498000000000047</v>
      </c>
      <c r="EV25" s="78">
        <v>55.08299999999997</v>
      </c>
      <c r="EW25" s="78">
        <v>54.649999999999977</v>
      </c>
      <c r="EX25" s="78">
        <v>113.65700000000004</v>
      </c>
      <c r="EY25" s="78">
        <v>89.816000000000031</v>
      </c>
      <c r="EZ25" s="78">
        <v>152.68500000000006</v>
      </c>
      <c r="FA25" s="78">
        <v>106.62299999999993</v>
      </c>
      <c r="FB25" s="77">
        <v>122.49299999999994</v>
      </c>
      <c r="FC25" s="78">
        <v>59.192999999999984</v>
      </c>
      <c r="FD25" s="79">
        <v>70.16700000000003</v>
      </c>
      <c r="FE25" s="58">
        <f t="shared" si="0"/>
        <v>18.539354315544145</v>
      </c>
    </row>
    <row r="26" spans="1:161" s="22" customFormat="1" ht="21.75" customHeight="1" x14ac:dyDescent="0.3">
      <c r="A26" s="35" t="s">
        <v>50</v>
      </c>
      <c r="B26" s="36">
        <v>70.155000000000001</v>
      </c>
      <c r="C26" s="36">
        <v>104.538</v>
      </c>
      <c r="D26" s="36">
        <v>79.733999999999995</v>
      </c>
      <c r="E26" s="36">
        <v>96.27</v>
      </c>
      <c r="F26" s="36">
        <v>85.212000000000003</v>
      </c>
      <c r="G26" s="36">
        <v>95.397000000000006</v>
      </c>
      <c r="H26" s="36">
        <v>72.542000000000002</v>
      </c>
      <c r="I26" s="36">
        <v>102.664</v>
      </c>
      <c r="J26" s="36">
        <v>111.645</v>
      </c>
      <c r="K26" s="36">
        <v>83.207999999999998</v>
      </c>
      <c r="L26" s="36">
        <v>86.942999999999998</v>
      </c>
      <c r="M26" s="36">
        <v>109.378</v>
      </c>
      <c r="N26" s="37">
        <v>93.451999999999998</v>
      </c>
      <c r="O26" s="38">
        <v>91.358999999999995</v>
      </c>
      <c r="P26" s="38">
        <v>94.341999999999999</v>
      </c>
      <c r="Q26" s="38">
        <v>107.57</v>
      </c>
      <c r="R26" s="38">
        <v>92.299000000000007</v>
      </c>
      <c r="S26" s="38">
        <v>111.94</v>
      </c>
      <c r="T26" s="38">
        <v>74.677000000000007</v>
      </c>
      <c r="U26" s="38">
        <v>106.855</v>
      </c>
      <c r="V26" s="38">
        <v>87.370999999999995</v>
      </c>
      <c r="W26" s="38">
        <v>74.676000000000002</v>
      </c>
      <c r="X26" s="38">
        <v>97.808000000000007</v>
      </c>
      <c r="Y26" s="39">
        <v>133.648</v>
      </c>
      <c r="Z26" s="36">
        <v>75.822000000000003</v>
      </c>
      <c r="AA26" s="36">
        <v>78.694999999999993</v>
      </c>
      <c r="AB26" s="36">
        <v>113.241</v>
      </c>
      <c r="AC26" s="36">
        <v>61.975999999999999</v>
      </c>
      <c r="AD26" s="36">
        <v>121.53</v>
      </c>
      <c r="AE26" s="36">
        <v>107.979</v>
      </c>
      <c r="AF26" s="36">
        <v>113.46</v>
      </c>
      <c r="AG26" s="36">
        <v>108.414</v>
      </c>
      <c r="AH26" s="36">
        <v>176.69499999999999</v>
      </c>
      <c r="AI26" s="36">
        <v>86.676000000000002</v>
      </c>
      <c r="AJ26" s="36">
        <v>81.882000000000005</v>
      </c>
      <c r="AK26" s="36">
        <v>136.20099999999999</v>
      </c>
      <c r="AL26" s="37">
        <v>65.248999999999995</v>
      </c>
      <c r="AM26" s="38">
        <v>97.53</v>
      </c>
      <c r="AN26" s="38">
        <v>149.84899999999999</v>
      </c>
      <c r="AO26" s="38">
        <v>111.01</v>
      </c>
      <c r="AP26" s="38">
        <v>151.18899999999999</v>
      </c>
      <c r="AQ26" s="38">
        <v>212.48599999999999</v>
      </c>
      <c r="AR26" s="38">
        <v>164.99299999999999</v>
      </c>
      <c r="AS26" s="38">
        <v>140.744</v>
      </c>
      <c r="AT26" s="38">
        <v>146.68700000000001</v>
      </c>
      <c r="AU26" s="38">
        <v>138.16999999999999</v>
      </c>
      <c r="AV26" s="38">
        <v>135.60499999999999</v>
      </c>
      <c r="AW26" s="39">
        <v>177.309</v>
      </c>
      <c r="AX26" s="37">
        <v>85.763000000000005</v>
      </c>
      <c r="AY26" s="38">
        <v>142.34800000000001</v>
      </c>
      <c r="AZ26" s="38">
        <v>147.55199999999999</v>
      </c>
      <c r="BA26" s="38">
        <v>150.44</v>
      </c>
      <c r="BB26" s="38">
        <v>132.22300000000001</v>
      </c>
      <c r="BC26" s="38">
        <v>152.59299999999999</v>
      </c>
      <c r="BD26" s="38">
        <v>157.37100000000001</v>
      </c>
      <c r="BE26" s="38">
        <v>187.67</v>
      </c>
      <c r="BF26" s="38">
        <v>188.75299999999999</v>
      </c>
      <c r="BG26" s="38">
        <v>168.98099999999999</v>
      </c>
      <c r="BH26" s="38">
        <v>198.67599999999999</v>
      </c>
      <c r="BI26" s="39">
        <v>198.76599999999999</v>
      </c>
      <c r="BJ26" s="38">
        <v>131.93299999999999</v>
      </c>
      <c r="BK26" s="38">
        <v>138.54900000000001</v>
      </c>
      <c r="BL26" s="38">
        <v>202.09100000000001</v>
      </c>
      <c r="BM26" s="38">
        <v>130.44</v>
      </c>
      <c r="BN26" s="38">
        <v>140.727</v>
      </c>
      <c r="BO26" s="38">
        <v>151.87200000000001</v>
      </c>
      <c r="BP26" s="38">
        <v>154.958</v>
      </c>
      <c r="BQ26" s="38">
        <v>171.72800000000001</v>
      </c>
      <c r="BR26" s="38">
        <v>145.255</v>
      </c>
      <c r="BS26" s="38">
        <v>142.11600000000001</v>
      </c>
      <c r="BT26" s="38">
        <v>162.494</v>
      </c>
      <c r="BU26" s="38">
        <v>198.42699999999999</v>
      </c>
      <c r="BV26" s="37">
        <v>175.077</v>
      </c>
      <c r="BW26" s="38">
        <v>143.30000000000001</v>
      </c>
      <c r="BX26" s="38">
        <v>178.33199999999999</v>
      </c>
      <c r="BY26" s="38">
        <v>145.404</v>
      </c>
      <c r="BZ26" s="38">
        <v>137.41900000000001</v>
      </c>
      <c r="CA26" s="38">
        <v>203.00299999999999</v>
      </c>
      <c r="CB26" s="38">
        <v>158.48400000000001</v>
      </c>
      <c r="CC26" s="38">
        <v>153.59899999999999</v>
      </c>
      <c r="CD26" s="38">
        <v>147.63800000000001</v>
      </c>
      <c r="CE26" s="38">
        <v>131.44999999999999</v>
      </c>
      <c r="CF26" s="38">
        <v>88.847999999999999</v>
      </c>
      <c r="CG26" s="39">
        <v>127.98399999999999</v>
      </c>
      <c r="CH26" s="38">
        <v>64.942999999999998</v>
      </c>
      <c r="CI26" s="38">
        <v>98.016999999999996</v>
      </c>
      <c r="CJ26" s="38">
        <v>119.901</v>
      </c>
      <c r="CK26" s="38">
        <v>84.025999999999996</v>
      </c>
      <c r="CL26" s="38">
        <v>129.97399999999999</v>
      </c>
      <c r="CM26" s="38">
        <v>115.953</v>
      </c>
      <c r="CN26" s="38">
        <v>70.715000000000003</v>
      </c>
      <c r="CO26" s="38">
        <v>88.537000000000006</v>
      </c>
      <c r="CP26" s="38">
        <v>116.681</v>
      </c>
      <c r="CQ26" s="38">
        <v>79.314999999999998</v>
      </c>
      <c r="CR26" s="38">
        <v>110.426</v>
      </c>
      <c r="CS26" s="38">
        <v>125.09</v>
      </c>
      <c r="CT26" s="37">
        <v>68.192999999999998</v>
      </c>
      <c r="CU26" s="38">
        <v>61.06</v>
      </c>
      <c r="CV26" s="38">
        <v>92.87</v>
      </c>
      <c r="CW26" s="38">
        <v>58.34</v>
      </c>
      <c r="CX26" s="38">
        <v>75.525000000000006</v>
      </c>
      <c r="CY26" s="38">
        <v>89.106999999999999</v>
      </c>
      <c r="CZ26" s="38">
        <v>70.540000000000006</v>
      </c>
      <c r="DA26" s="38">
        <v>85.135999999999996</v>
      </c>
      <c r="DB26" s="38">
        <v>84.751000000000005</v>
      </c>
      <c r="DC26" s="38">
        <v>103.492</v>
      </c>
      <c r="DD26" s="38">
        <v>134.10499999999999</v>
      </c>
      <c r="DE26" s="39">
        <v>131.76400000000001</v>
      </c>
      <c r="DF26" s="38">
        <v>126.07599999999999</v>
      </c>
      <c r="DG26" s="38">
        <v>121.4</v>
      </c>
      <c r="DH26" s="38">
        <v>175.291</v>
      </c>
      <c r="DI26" s="38">
        <v>149.39500000000001</v>
      </c>
      <c r="DJ26" s="38">
        <v>138.20699999999999</v>
      </c>
      <c r="DK26" s="38">
        <v>132.61500000000001</v>
      </c>
      <c r="DL26" s="38">
        <v>90.486999999999995</v>
      </c>
      <c r="DM26" s="38">
        <v>114.877</v>
      </c>
      <c r="DN26" s="38">
        <v>112.53</v>
      </c>
      <c r="DO26" s="38">
        <v>72.864000000000004</v>
      </c>
      <c r="DP26" s="38">
        <v>70.19</v>
      </c>
      <c r="DQ26" s="39">
        <v>113.358</v>
      </c>
      <c r="DR26" s="38">
        <v>72.495999999999995</v>
      </c>
      <c r="DS26" s="38">
        <v>89.769000000000005</v>
      </c>
      <c r="DT26" s="38">
        <v>131.45699999999999</v>
      </c>
      <c r="DU26" s="38">
        <v>132.71</v>
      </c>
      <c r="DV26" s="38">
        <v>121.46599999999999</v>
      </c>
      <c r="DW26" s="38">
        <v>112.04900000000001</v>
      </c>
      <c r="DX26" s="38">
        <v>86.778000000000006</v>
      </c>
      <c r="DY26" s="38">
        <v>88.617999999999995</v>
      </c>
      <c r="DZ26" s="38">
        <v>81.5</v>
      </c>
      <c r="EA26" s="38">
        <v>100.71899999999999</v>
      </c>
      <c r="EB26" s="38">
        <v>91.004999999999995</v>
      </c>
      <c r="EC26" s="39">
        <v>80.966999999999999</v>
      </c>
      <c r="ED26" s="38">
        <v>61.968000000000004</v>
      </c>
      <c r="EE26" s="38">
        <v>101.97199999999999</v>
      </c>
      <c r="EF26" s="38">
        <v>99.028000000000006</v>
      </c>
      <c r="EG26" s="38">
        <v>100.366</v>
      </c>
      <c r="EH26" s="38">
        <v>77.677000000000007</v>
      </c>
      <c r="EI26" s="38">
        <v>96.808999999999997</v>
      </c>
      <c r="EJ26" s="38">
        <v>89.322000000000003</v>
      </c>
      <c r="EK26" s="38">
        <v>103.669</v>
      </c>
      <c r="EL26" s="38">
        <v>106.182</v>
      </c>
      <c r="EM26" s="38">
        <v>97.281999999999996</v>
      </c>
      <c r="EN26" s="38">
        <v>80.453999999999994</v>
      </c>
      <c r="EO26" s="39">
        <v>125.598</v>
      </c>
      <c r="EP26" s="38">
        <v>46.951000000000008</v>
      </c>
      <c r="EQ26" s="38">
        <v>89.004000000000005</v>
      </c>
      <c r="ER26" s="38">
        <v>122.131</v>
      </c>
      <c r="ES26" s="38">
        <v>67.338000000000008</v>
      </c>
      <c r="ET26" s="38">
        <v>68.730999999999995</v>
      </c>
      <c r="EU26" s="38">
        <v>100.62100000000001</v>
      </c>
      <c r="EV26" s="38">
        <v>98.087999999999994</v>
      </c>
      <c r="EW26" s="38">
        <v>78.835000000000008</v>
      </c>
      <c r="EX26" s="38">
        <v>115.65600000000001</v>
      </c>
      <c r="EY26" s="38">
        <v>72.692999999999998</v>
      </c>
      <c r="EZ26" s="38">
        <v>94.522999999999996</v>
      </c>
      <c r="FA26" s="38">
        <v>153.334</v>
      </c>
      <c r="FB26" s="37">
        <v>59.588999999999999</v>
      </c>
      <c r="FC26" s="38">
        <v>96.692999999999998</v>
      </c>
      <c r="FD26" s="39">
        <v>109.34400000000001</v>
      </c>
      <c r="FE26" s="40">
        <f t="shared" si="0"/>
        <v>13.08367720517516</v>
      </c>
    </row>
    <row r="27" spans="1:161" s="22" customFormat="1" ht="40.5" x14ac:dyDescent="0.3">
      <c r="A27" s="89" t="s">
        <v>51</v>
      </c>
      <c r="B27" s="72">
        <f t="shared" ref="B27:AW27" si="51">+B28+B29</f>
        <v>468.74</v>
      </c>
      <c r="C27" s="72">
        <f t="shared" si="51"/>
        <v>364.40800000000002</v>
      </c>
      <c r="D27" s="72">
        <f t="shared" si="51"/>
        <v>490.416</v>
      </c>
      <c r="E27" s="72">
        <f t="shared" si="51"/>
        <v>402.024</v>
      </c>
      <c r="F27" s="72">
        <f t="shared" si="51"/>
        <v>319.32399999999996</v>
      </c>
      <c r="G27" s="72">
        <f t="shared" si="51"/>
        <v>299.5</v>
      </c>
      <c r="H27" s="72">
        <f t="shared" si="51"/>
        <v>302.03800000000001</v>
      </c>
      <c r="I27" s="72">
        <f t="shared" si="51"/>
        <v>417.851</v>
      </c>
      <c r="J27" s="72">
        <f t="shared" si="51"/>
        <v>472.56200000000001</v>
      </c>
      <c r="K27" s="72">
        <f t="shared" si="51"/>
        <v>395.536</v>
      </c>
      <c r="L27" s="72">
        <f t="shared" si="51"/>
        <v>404.07599999999996</v>
      </c>
      <c r="M27" s="90">
        <f t="shared" si="51"/>
        <v>425.09100000000001</v>
      </c>
      <c r="N27" s="73">
        <f t="shared" si="51"/>
        <v>354.51400000000001</v>
      </c>
      <c r="O27" s="74">
        <f t="shared" si="51"/>
        <v>384.49599999999998</v>
      </c>
      <c r="P27" s="74">
        <f t="shared" si="51"/>
        <v>437.21999999999997</v>
      </c>
      <c r="Q27" s="74">
        <f t="shared" si="51"/>
        <v>441.06700000000001</v>
      </c>
      <c r="R27" s="74">
        <f t="shared" si="51"/>
        <v>340.596</v>
      </c>
      <c r="S27" s="74">
        <f t="shared" si="51"/>
        <v>650.8839999999999</v>
      </c>
      <c r="T27" s="74">
        <f t="shared" si="51"/>
        <v>513.30600000000004</v>
      </c>
      <c r="U27" s="74">
        <f t="shared" si="51"/>
        <v>568.86199999999997</v>
      </c>
      <c r="V27" s="74">
        <f t="shared" si="51"/>
        <v>809.41100000000006</v>
      </c>
      <c r="W27" s="74">
        <f t="shared" si="51"/>
        <v>542.279</v>
      </c>
      <c r="X27" s="74">
        <f t="shared" si="51"/>
        <v>574.25900000000001</v>
      </c>
      <c r="Y27" s="75">
        <f t="shared" si="51"/>
        <v>748.29</v>
      </c>
      <c r="Z27" s="72">
        <f t="shared" si="51"/>
        <v>509.84</v>
      </c>
      <c r="AA27" s="72">
        <f t="shared" si="51"/>
        <v>546.21199999999999</v>
      </c>
      <c r="AB27" s="72">
        <f t="shared" si="51"/>
        <v>547.01800000000003</v>
      </c>
      <c r="AC27" s="72">
        <f t="shared" si="51"/>
        <v>461.97699999999998</v>
      </c>
      <c r="AD27" s="72">
        <f t="shared" si="51"/>
        <v>706.99900000000002</v>
      </c>
      <c r="AE27" s="72">
        <f t="shared" si="51"/>
        <v>900.495</v>
      </c>
      <c r="AF27" s="72">
        <f t="shared" si="51"/>
        <v>735.28899999999999</v>
      </c>
      <c r="AG27" s="72">
        <f t="shared" si="51"/>
        <v>810.02599999999995</v>
      </c>
      <c r="AH27" s="72">
        <f t="shared" si="51"/>
        <v>1073.596</v>
      </c>
      <c r="AI27" s="72">
        <f t="shared" si="51"/>
        <v>471.68799999999999</v>
      </c>
      <c r="AJ27" s="72">
        <f t="shared" si="51"/>
        <v>695.47600000000011</v>
      </c>
      <c r="AK27" s="90">
        <f t="shared" si="51"/>
        <v>1130.8599999999999</v>
      </c>
      <c r="AL27" s="73">
        <f t="shared" si="51"/>
        <v>588.14599999999996</v>
      </c>
      <c r="AM27" s="74">
        <f t="shared" si="51"/>
        <v>552.63199999999995</v>
      </c>
      <c r="AN27" s="74">
        <f t="shared" si="51"/>
        <v>781.82600000000002</v>
      </c>
      <c r="AO27" s="74">
        <f t="shared" si="51"/>
        <v>578.96</v>
      </c>
      <c r="AP27" s="74">
        <f t="shared" si="51"/>
        <v>844.40200000000004</v>
      </c>
      <c r="AQ27" s="74">
        <f t="shared" si="51"/>
        <v>663.61799999999994</v>
      </c>
      <c r="AR27" s="74">
        <f t="shared" si="51"/>
        <v>555.423</v>
      </c>
      <c r="AS27" s="74">
        <f t="shared" si="51"/>
        <v>687.99700000000007</v>
      </c>
      <c r="AT27" s="74">
        <f t="shared" si="51"/>
        <v>689.23300000000006</v>
      </c>
      <c r="AU27" s="74">
        <f t="shared" si="51"/>
        <v>738.72500000000002</v>
      </c>
      <c r="AV27" s="74">
        <f t="shared" si="51"/>
        <v>721.82299999999998</v>
      </c>
      <c r="AW27" s="75">
        <f t="shared" si="51"/>
        <v>983.12199999999996</v>
      </c>
      <c r="AX27" s="73">
        <f t="shared" ref="AX27:DE27" si="52">AX28+AX29</f>
        <v>727.43899999999996</v>
      </c>
      <c r="AY27" s="74">
        <f t="shared" si="52"/>
        <v>759.70899999999995</v>
      </c>
      <c r="AZ27" s="74">
        <f t="shared" si="52"/>
        <v>789.28499999999997</v>
      </c>
      <c r="BA27" s="74">
        <f t="shared" si="52"/>
        <v>775.88800000000003</v>
      </c>
      <c r="BB27" s="74">
        <f t="shared" si="52"/>
        <v>818.154</v>
      </c>
      <c r="BC27" s="74">
        <f t="shared" si="52"/>
        <v>776.13400000000001</v>
      </c>
      <c r="BD27" s="74">
        <f t="shared" si="52"/>
        <v>748.51800000000003</v>
      </c>
      <c r="BE27" s="74">
        <f t="shared" si="52"/>
        <v>680.72500000000002</v>
      </c>
      <c r="BF27" s="74">
        <f t="shared" si="52"/>
        <v>932.09</v>
      </c>
      <c r="BG27" s="74">
        <f t="shared" si="52"/>
        <v>915.38400000000001</v>
      </c>
      <c r="BH27" s="74">
        <f t="shared" si="52"/>
        <v>736.34500000000003</v>
      </c>
      <c r="BI27" s="75">
        <f t="shared" si="52"/>
        <v>905.61799999999994</v>
      </c>
      <c r="BJ27" s="74">
        <f t="shared" si="52"/>
        <v>828.76300000000003</v>
      </c>
      <c r="BK27" s="74">
        <f t="shared" si="52"/>
        <v>649.96500000000003</v>
      </c>
      <c r="BL27" s="74">
        <f t="shared" si="52"/>
        <v>796.38900000000001</v>
      </c>
      <c r="BM27" s="74">
        <f t="shared" si="52"/>
        <v>737.48700000000008</v>
      </c>
      <c r="BN27" s="74">
        <f t="shared" si="52"/>
        <v>833.84500000000003</v>
      </c>
      <c r="BO27" s="74">
        <f t="shared" si="52"/>
        <v>716.05499999999995</v>
      </c>
      <c r="BP27" s="74">
        <f t="shared" si="52"/>
        <v>807.47800000000007</v>
      </c>
      <c r="BQ27" s="74">
        <f t="shared" si="52"/>
        <v>799.64200000000005</v>
      </c>
      <c r="BR27" s="74">
        <f t="shared" si="52"/>
        <v>797.87299999999993</v>
      </c>
      <c r="BS27" s="74">
        <f t="shared" si="52"/>
        <v>904.77700000000004</v>
      </c>
      <c r="BT27" s="74">
        <f t="shared" si="52"/>
        <v>660.51499999999999</v>
      </c>
      <c r="BU27" s="74">
        <f t="shared" si="52"/>
        <v>1065.884</v>
      </c>
      <c r="BV27" s="73">
        <f t="shared" si="52"/>
        <v>785.28200000000004</v>
      </c>
      <c r="BW27" s="74">
        <f t="shared" si="52"/>
        <v>680.32</v>
      </c>
      <c r="BX27" s="74">
        <f t="shared" si="52"/>
        <v>602.10299999999995</v>
      </c>
      <c r="BY27" s="74">
        <f t="shared" si="52"/>
        <v>718.91799999999989</v>
      </c>
      <c r="BZ27" s="74">
        <f t="shared" si="52"/>
        <v>657.66099999999994</v>
      </c>
      <c r="CA27" s="74">
        <f t="shared" si="52"/>
        <v>852.76200000000006</v>
      </c>
      <c r="CB27" s="74">
        <f t="shared" si="52"/>
        <v>639.48199999999997</v>
      </c>
      <c r="CC27" s="74">
        <f t="shared" si="52"/>
        <v>684.87799999999993</v>
      </c>
      <c r="CD27" s="74">
        <f t="shared" si="52"/>
        <v>653.48199999999997</v>
      </c>
      <c r="CE27" s="74">
        <f t="shared" si="52"/>
        <v>544.37099999999998</v>
      </c>
      <c r="CF27" s="74">
        <f t="shared" si="52"/>
        <v>776.51400000000001</v>
      </c>
      <c r="CG27" s="75">
        <f t="shared" si="52"/>
        <v>926.54300000000001</v>
      </c>
      <c r="CH27" s="74">
        <f t="shared" si="52"/>
        <v>574.48300000000006</v>
      </c>
      <c r="CI27" s="74">
        <f t="shared" si="52"/>
        <v>681.13</v>
      </c>
      <c r="CJ27" s="74">
        <f t="shared" si="52"/>
        <v>667.58799999999997</v>
      </c>
      <c r="CK27" s="74">
        <f t="shared" si="52"/>
        <v>520.82500000000005</v>
      </c>
      <c r="CL27" s="74">
        <f t="shared" si="52"/>
        <v>726.99</v>
      </c>
      <c r="CM27" s="74">
        <f t="shared" si="52"/>
        <v>708.827</v>
      </c>
      <c r="CN27" s="74">
        <f t="shared" si="52"/>
        <v>700.76699999999994</v>
      </c>
      <c r="CO27" s="74">
        <f t="shared" si="52"/>
        <v>657.42600000000004</v>
      </c>
      <c r="CP27" s="74">
        <f t="shared" si="52"/>
        <v>399.10899999999998</v>
      </c>
      <c r="CQ27" s="74">
        <f t="shared" si="52"/>
        <v>618.875</v>
      </c>
      <c r="CR27" s="74">
        <f t="shared" si="52"/>
        <v>483.91699999999997</v>
      </c>
      <c r="CS27" s="74">
        <f t="shared" si="52"/>
        <v>719.89300000000003</v>
      </c>
      <c r="CT27" s="73">
        <f t="shared" si="52"/>
        <v>435.60500000000002</v>
      </c>
      <c r="CU27" s="74">
        <f t="shared" si="52"/>
        <v>516.40700000000004</v>
      </c>
      <c r="CV27" s="74">
        <f t="shared" si="52"/>
        <v>763.21600000000001</v>
      </c>
      <c r="CW27" s="74">
        <f t="shared" si="52"/>
        <v>532.82299999999998</v>
      </c>
      <c r="CX27" s="74">
        <f t="shared" si="52"/>
        <v>775.90800000000002</v>
      </c>
      <c r="CY27" s="74">
        <f t="shared" si="52"/>
        <v>773.76299999999992</v>
      </c>
      <c r="CZ27" s="74">
        <f t="shared" si="52"/>
        <v>516.74699999999996</v>
      </c>
      <c r="DA27" s="74">
        <f t="shared" si="52"/>
        <v>690.29099999999994</v>
      </c>
      <c r="DB27" s="74">
        <f t="shared" si="52"/>
        <v>668.55900000000008</v>
      </c>
      <c r="DC27" s="74">
        <f t="shared" si="52"/>
        <v>643.12699999999995</v>
      </c>
      <c r="DD27" s="74">
        <f t="shared" si="52"/>
        <v>687.76900000000001</v>
      </c>
      <c r="DE27" s="75">
        <f t="shared" si="52"/>
        <v>1016.1840000000001</v>
      </c>
      <c r="DF27" s="74">
        <f>DF28+DF29</f>
        <v>841.65700000000004</v>
      </c>
      <c r="DG27" s="74">
        <f>DG28+DG29</f>
        <v>547.149</v>
      </c>
      <c r="DH27" s="74">
        <f>DH28+DH29</f>
        <v>894.98099999999999</v>
      </c>
      <c r="DI27" s="74">
        <f>DI28+DI29</f>
        <v>653.32799999999997</v>
      </c>
      <c r="DJ27" s="74">
        <f>DJ28+DJ29</f>
        <v>574.30799999999999</v>
      </c>
      <c r="DK27" s="74">
        <f t="shared" ref="DK27:EK27" si="53">DK28+DK29</f>
        <v>824.32799999999997</v>
      </c>
      <c r="DL27" s="74">
        <f t="shared" si="53"/>
        <v>396.87399999999997</v>
      </c>
      <c r="DM27" s="74">
        <f t="shared" si="53"/>
        <v>618.70500000000004</v>
      </c>
      <c r="DN27" s="74">
        <f t="shared" si="53"/>
        <v>572.673</v>
      </c>
      <c r="DO27" s="74">
        <f t="shared" si="53"/>
        <v>733.91600000000005</v>
      </c>
      <c r="DP27" s="74">
        <f t="shared" si="53"/>
        <v>615.28300000000002</v>
      </c>
      <c r="DQ27" s="75">
        <f t="shared" si="53"/>
        <v>641.11900000000003</v>
      </c>
      <c r="DR27" s="74">
        <f t="shared" si="53"/>
        <v>739.56200000000001</v>
      </c>
      <c r="DS27" s="74">
        <f t="shared" si="53"/>
        <v>856.524</v>
      </c>
      <c r="DT27" s="74">
        <f t="shared" si="53"/>
        <v>595.44299999999998</v>
      </c>
      <c r="DU27" s="74">
        <f t="shared" si="53"/>
        <v>716.39400000000001</v>
      </c>
      <c r="DV27" s="74">
        <f t="shared" si="53"/>
        <v>902.95399999999995</v>
      </c>
      <c r="DW27" s="74">
        <f t="shared" si="53"/>
        <v>837.54499999999996</v>
      </c>
      <c r="DX27" s="74">
        <f t="shared" si="53"/>
        <v>756.55099999999993</v>
      </c>
      <c r="DY27" s="74">
        <f t="shared" si="53"/>
        <v>726.97500000000002</v>
      </c>
      <c r="DZ27" s="74">
        <f t="shared" si="53"/>
        <v>764.37799999999993</v>
      </c>
      <c r="EA27" s="74">
        <f t="shared" si="53"/>
        <v>805.33600000000001</v>
      </c>
      <c r="EB27" s="74">
        <f t="shared" si="53"/>
        <v>798.48500000000001</v>
      </c>
      <c r="EC27" s="75">
        <f t="shared" si="53"/>
        <v>780.10599999999999</v>
      </c>
      <c r="ED27" s="74">
        <f t="shared" si="53"/>
        <v>782.02300000000002</v>
      </c>
      <c r="EE27" s="74">
        <f t="shared" si="53"/>
        <v>660.71299999999997</v>
      </c>
      <c r="EF27" s="74">
        <f t="shared" si="53"/>
        <v>702.89499999999998</v>
      </c>
      <c r="EG27" s="74">
        <f t="shared" si="53"/>
        <v>646.96899999999994</v>
      </c>
      <c r="EH27" s="74">
        <f t="shared" si="53"/>
        <v>719.50599999999997</v>
      </c>
      <c r="EI27" s="74">
        <f t="shared" si="53"/>
        <v>704.93999999999994</v>
      </c>
      <c r="EJ27" s="74">
        <f t="shared" si="53"/>
        <v>867.60300000000007</v>
      </c>
      <c r="EK27" s="74">
        <f t="shared" si="53"/>
        <v>871.92600000000004</v>
      </c>
      <c r="EL27" s="74">
        <f>EL28+EL29</f>
        <v>754.16600000000005</v>
      </c>
      <c r="EM27" s="74">
        <f>EM28+EM29</f>
        <v>667.71500000000003</v>
      </c>
      <c r="EN27" s="74">
        <f>EN28+EN29</f>
        <v>806.827</v>
      </c>
      <c r="EO27" s="75">
        <f>EO28+EO29</f>
        <v>696.58199999999999</v>
      </c>
      <c r="EP27" s="74">
        <f>EP28+EP29</f>
        <v>660.41500000000008</v>
      </c>
      <c r="EQ27" s="74">
        <f t="shared" ref="EQ27:FD27" si="54">EQ28+EQ29</f>
        <v>482.68299999999999</v>
      </c>
      <c r="ER27" s="74">
        <f t="shared" si="54"/>
        <v>703.9670000000001</v>
      </c>
      <c r="ES27" s="74">
        <f t="shared" si="54"/>
        <v>549.39299999999992</v>
      </c>
      <c r="ET27" s="74">
        <f t="shared" si="54"/>
        <v>650.57999999999993</v>
      </c>
      <c r="EU27" s="74">
        <f t="shared" si="54"/>
        <v>870.46799999999996</v>
      </c>
      <c r="EV27" s="74">
        <f t="shared" si="54"/>
        <v>605.697</v>
      </c>
      <c r="EW27" s="74">
        <f t="shared" si="54"/>
        <v>728.03599999999994</v>
      </c>
      <c r="EX27" s="74">
        <f t="shared" si="54"/>
        <v>794.596</v>
      </c>
      <c r="EY27" s="74">
        <f t="shared" si="54"/>
        <v>696.41</v>
      </c>
      <c r="EZ27" s="74">
        <f t="shared" si="54"/>
        <v>854.05799999999999</v>
      </c>
      <c r="FA27" s="74">
        <f t="shared" si="54"/>
        <v>936.06000000000006</v>
      </c>
      <c r="FB27" s="73">
        <f t="shared" si="54"/>
        <v>643.01800000000003</v>
      </c>
      <c r="FC27" s="74">
        <f t="shared" si="54"/>
        <v>701.94</v>
      </c>
      <c r="FD27" s="75">
        <f t="shared" si="54"/>
        <v>755.58299999999997</v>
      </c>
      <c r="FE27" s="76">
        <f t="shared" si="0"/>
        <v>7.6421061629198928</v>
      </c>
    </row>
    <row r="28" spans="1:161" s="22" customFormat="1" ht="21.75" customHeight="1" x14ac:dyDescent="0.3">
      <c r="A28" s="35" t="s">
        <v>42</v>
      </c>
      <c r="B28" s="36">
        <v>426.77199999999999</v>
      </c>
      <c r="C28" s="36">
        <v>354.89100000000002</v>
      </c>
      <c r="D28" s="36">
        <v>435.86500000000001</v>
      </c>
      <c r="E28" s="36">
        <v>348.15899999999999</v>
      </c>
      <c r="F28" s="36">
        <v>292.19799999999998</v>
      </c>
      <c r="G28" s="36">
        <v>274.88200000000001</v>
      </c>
      <c r="H28" s="36">
        <v>283.56900000000002</v>
      </c>
      <c r="I28" s="36">
        <v>385.887</v>
      </c>
      <c r="J28" s="36">
        <v>434.83300000000003</v>
      </c>
      <c r="K28" s="36">
        <v>375.14600000000002</v>
      </c>
      <c r="L28" s="36">
        <v>361.15499999999997</v>
      </c>
      <c r="M28" s="36">
        <v>349.81</v>
      </c>
      <c r="N28" s="37">
        <v>312.98599999999999</v>
      </c>
      <c r="O28" s="38">
        <v>364.78699999999998</v>
      </c>
      <c r="P28" s="38">
        <v>407.76</v>
      </c>
      <c r="Q28" s="38">
        <v>425.666</v>
      </c>
      <c r="R28" s="38">
        <v>340.596</v>
      </c>
      <c r="S28" s="38">
        <v>628.95899999999995</v>
      </c>
      <c r="T28" s="38">
        <v>508.37400000000002</v>
      </c>
      <c r="U28" s="38">
        <v>560.01099999999997</v>
      </c>
      <c r="V28" s="38">
        <v>788.55200000000002</v>
      </c>
      <c r="W28" s="38">
        <v>534.26400000000001</v>
      </c>
      <c r="X28" s="38">
        <v>539.00800000000004</v>
      </c>
      <c r="Y28" s="39">
        <v>709.10199999999998</v>
      </c>
      <c r="Z28" s="36">
        <v>487.654</v>
      </c>
      <c r="AA28" s="36">
        <v>495.99200000000002</v>
      </c>
      <c r="AB28" s="36">
        <v>508.68099999999998</v>
      </c>
      <c r="AC28" s="36">
        <v>407.32</v>
      </c>
      <c r="AD28" s="36">
        <v>659.60400000000004</v>
      </c>
      <c r="AE28" s="36">
        <v>746.29899999999998</v>
      </c>
      <c r="AF28" s="36">
        <v>640.86</v>
      </c>
      <c r="AG28" s="36">
        <v>676.56</v>
      </c>
      <c r="AH28" s="36">
        <v>976.97799999999995</v>
      </c>
      <c r="AI28" s="36">
        <v>448.17</v>
      </c>
      <c r="AJ28" s="36">
        <v>658.94</v>
      </c>
      <c r="AK28" s="36">
        <v>880.66</v>
      </c>
      <c r="AL28" s="37">
        <v>500.08199999999999</v>
      </c>
      <c r="AM28" s="38">
        <v>441.46499999999997</v>
      </c>
      <c r="AN28" s="38">
        <v>659.11599999999999</v>
      </c>
      <c r="AO28" s="38">
        <v>505.077</v>
      </c>
      <c r="AP28" s="38">
        <v>763.56600000000003</v>
      </c>
      <c r="AQ28" s="38">
        <v>582.38499999999999</v>
      </c>
      <c r="AR28" s="38">
        <v>466.846</v>
      </c>
      <c r="AS28" s="38">
        <v>625.71</v>
      </c>
      <c r="AT28" s="38">
        <v>630.05700000000002</v>
      </c>
      <c r="AU28" s="38">
        <v>644.88400000000001</v>
      </c>
      <c r="AV28" s="38">
        <v>612.16399999999999</v>
      </c>
      <c r="AW28" s="39">
        <v>784.62099999999998</v>
      </c>
      <c r="AX28" s="37">
        <v>682.22799999999995</v>
      </c>
      <c r="AY28" s="38">
        <v>664.65499999999997</v>
      </c>
      <c r="AZ28" s="38">
        <v>654.279</v>
      </c>
      <c r="BA28" s="38">
        <v>657.91800000000001</v>
      </c>
      <c r="BB28" s="38">
        <v>773.452</v>
      </c>
      <c r="BC28" s="38">
        <v>661.24199999999996</v>
      </c>
      <c r="BD28" s="38">
        <v>688.45299999999997</v>
      </c>
      <c r="BE28" s="38">
        <v>586.79100000000005</v>
      </c>
      <c r="BF28" s="38">
        <v>845.07</v>
      </c>
      <c r="BG28" s="38">
        <v>794.51099999999997</v>
      </c>
      <c r="BH28" s="38">
        <v>680.40800000000002</v>
      </c>
      <c r="BI28" s="39">
        <v>780.11699999999996</v>
      </c>
      <c r="BJ28" s="38">
        <v>706.14200000000005</v>
      </c>
      <c r="BK28" s="38">
        <v>575.625</v>
      </c>
      <c r="BL28" s="38">
        <v>717.60199999999998</v>
      </c>
      <c r="BM28" s="38">
        <v>661.73800000000006</v>
      </c>
      <c r="BN28" s="38">
        <v>767.06700000000001</v>
      </c>
      <c r="BO28" s="38">
        <v>668.673</v>
      </c>
      <c r="BP28" s="38">
        <v>752.22900000000004</v>
      </c>
      <c r="BQ28" s="38">
        <v>739.98800000000006</v>
      </c>
      <c r="BR28" s="38">
        <v>714.08799999999997</v>
      </c>
      <c r="BS28" s="38">
        <v>850.38900000000001</v>
      </c>
      <c r="BT28" s="38">
        <v>605.78800000000001</v>
      </c>
      <c r="BU28" s="38">
        <v>961.67100000000005</v>
      </c>
      <c r="BV28" s="37">
        <v>720.36099999999999</v>
      </c>
      <c r="BW28" s="38">
        <v>616.74400000000003</v>
      </c>
      <c r="BX28" s="38">
        <v>514.42499999999995</v>
      </c>
      <c r="BY28" s="38">
        <v>668.93499999999995</v>
      </c>
      <c r="BZ28" s="38">
        <v>613.68399999999997</v>
      </c>
      <c r="CA28" s="38">
        <v>777.41200000000003</v>
      </c>
      <c r="CB28" s="38">
        <v>551.86599999999999</v>
      </c>
      <c r="CC28" s="38">
        <v>607.47299999999996</v>
      </c>
      <c r="CD28" s="38">
        <v>549.59799999999996</v>
      </c>
      <c r="CE28" s="38">
        <v>495.28399999999999</v>
      </c>
      <c r="CF28" s="38">
        <v>721.50400000000002</v>
      </c>
      <c r="CG28" s="39">
        <v>757.66</v>
      </c>
      <c r="CH28" s="38">
        <v>562.41300000000001</v>
      </c>
      <c r="CI28" s="38">
        <v>669.96699999999998</v>
      </c>
      <c r="CJ28" s="38">
        <v>618.20899999999995</v>
      </c>
      <c r="CK28" s="38">
        <v>498.43200000000002</v>
      </c>
      <c r="CL28" s="38">
        <v>717.25800000000004</v>
      </c>
      <c r="CM28" s="38">
        <v>627.72500000000002</v>
      </c>
      <c r="CN28" s="38">
        <v>649.29899999999998</v>
      </c>
      <c r="CO28" s="38">
        <v>621.92700000000002</v>
      </c>
      <c r="CP28" s="38">
        <v>361.91399999999999</v>
      </c>
      <c r="CQ28" s="38">
        <v>571.61599999999999</v>
      </c>
      <c r="CR28" s="38">
        <v>483.21</v>
      </c>
      <c r="CS28" s="38">
        <v>694.04300000000001</v>
      </c>
      <c r="CT28" s="37">
        <v>433.27300000000002</v>
      </c>
      <c r="CU28" s="38">
        <v>513.62300000000005</v>
      </c>
      <c r="CV28" s="38">
        <v>760.327</v>
      </c>
      <c r="CW28" s="38">
        <v>526.11</v>
      </c>
      <c r="CX28" s="38">
        <v>761.67100000000005</v>
      </c>
      <c r="CY28" s="38">
        <v>746.30399999999997</v>
      </c>
      <c r="CZ28" s="38">
        <v>501.30099999999999</v>
      </c>
      <c r="DA28" s="38">
        <v>657.13699999999994</v>
      </c>
      <c r="DB28" s="38">
        <v>614.87300000000005</v>
      </c>
      <c r="DC28" s="38">
        <v>577.03099999999995</v>
      </c>
      <c r="DD28" s="38">
        <v>639.30799999999999</v>
      </c>
      <c r="DE28" s="39">
        <v>896.52700000000004</v>
      </c>
      <c r="DF28" s="38">
        <v>813.64200000000005</v>
      </c>
      <c r="DG28" s="38">
        <v>489.13200000000001</v>
      </c>
      <c r="DH28" s="38">
        <v>774.76</v>
      </c>
      <c r="DI28" s="38">
        <v>581.44899999999996</v>
      </c>
      <c r="DJ28" s="38">
        <v>525.68600000000004</v>
      </c>
      <c r="DK28" s="38">
        <v>727.49599999999998</v>
      </c>
      <c r="DL28" s="38">
        <v>391.57</v>
      </c>
      <c r="DM28" s="38">
        <v>583.06700000000001</v>
      </c>
      <c r="DN28" s="38">
        <v>539.23099999999999</v>
      </c>
      <c r="DO28" s="38">
        <v>682.01800000000003</v>
      </c>
      <c r="DP28" s="38">
        <v>588.82000000000005</v>
      </c>
      <c r="DQ28" s="39">
        <v>618.71500000000003</v>
      </c>
      <c r="DR28" s="38">
        <v>690.86900000000003</v>
      </c>
      <c r="DS28" s="38">
        <v>835.70600000000002</v>
      </c>
      <c r="DT28" s="38">
        <v>559.86699999999996</v>
      </c>
      <c r="DU28" s="38">
        <v>662.45299999999997</v>
      </c>
      <c r="DV28" s="38">
        <v>829.48500000000001</v>
      </c>
      <c r="DW28" s="38">
        <v>802.76</v>
      </c>
      <c r="DX28" s="38">
        <v>705.86099999999999</v>
      </c>
      <c r="DY28" s="38">
        <v>702.52</v>
      </c>
      <c r="DZ28" s="38">
        <v>662.75199999999995</v>
      </c>
      <c r="EA28" s="38">
        <v>789.35900000000004</v>
      </c>
      <c r="EB28" s="38">
        <v>697.83100000000002</v>
      </c>
      <c r="EC28" s="39">
        <v>719.90099999999995</v>
      </c>
      <c r="ED28" s="38">
        <v>739.62599999999998</v>
      </c>
      <c r="EE28" s="38">
        <v>600.32399999999996</v>
      </c>
      <c r="EF28" s="38">
        <v>628.16399999999999</v>
      </c>
      <c r="EG28" s="38">
        <v>613.40599999999995</v>
      </c>
      <c r="EH28" s="38">
        <v>694.84699999999998</v>
      </c>
      <c r="EI28" s="38">
        <v>666.46299999999997</v>
      </c>
      <c r="EJ28" s="38">
        <v>803.35500000000002</v>
      </c>
      <c r="EK28" s="38">
        <v>784.51300000000003</v>
      </c>
      <c r="EL28" s="38">
        <v>680.96400000000006</v>
      </c>
      <c r="EM28" s="38">
        <v>642.03800000000001</v>
      </c>
      <c r="EN28" s="38">
        <v>780.26499999999999</v>
      </c>
      <c r="EO28" s="39">
        <v>628.00199999999995</v>
      </c>
      <c r="EP28" s="38">
        <v>637.58500000000004</v>
      </c>
      <c r="EQ28" s="38">
        <v>422.84100000000001</v>
      </c>
      <c r="ER28" s="38">
        <v>670.07</v>
      </c>
      <c r="ES28" s="38">
        <v>544.50699999999995</v>
      </c>
      <c r="ET28" s="38">
        <v>616.99199999999996</v>
      </c>
      <c r="EU28" s="38">
        <v>831.98099999999999</v>
      </c>
      <c r="EV28" s="38">
        <v>559.44200000000001</v>
      </c>
      <c r="EW28" s="38">
        <v>647.23199999999997</v>
      </c>
      <c r="EX28" s="38">
        <v>710.25699999999995</v>
      </c>
      <c r="EY28" s="38">
        <v>649.53499999999997</v>
      </c>
      <c r="EZ28" s="38">
        <v>797.404</v>
      </c>
      <c r="FA28" s="38">
        <v>830.20600000000002</v>
      </c>
      <c r="FB28" s="37">
        <v>577.23800000000006</v>
      </c>
      <c r="FC28" s="38">
        <v>655.13400000000001</v>
      </c>
      <c r="FD28" s="39">
        <v>701.32399999999996</v>
      </c>
      <c r="FE28" s="40">
        <f t="shared" si="0"/>
        <v>7.0504660115335183</v>
      </c>
    </row>
    <row r="29" spans="1:161" s="22" customFormat="1" ht="21.75" customHeight="1" x14ac:dyDescent="0.3">
      <c r="A29" s="91" t="s">
        <v>43</v>
      </c>
      <c r="B29" s="92">
        <v>41.968000000000004</v>
      </c>
      <c r="C29" s="92">
        <v>9.5169999999999995</v>
      </c>
      <c r="D29" s="92">
        <v>54.551000000000002</v>
      </c>
      <c r="E29" s="92">
        <v>53.865000000000002</v>
      </c>
      <c r="F29" s="92">
        <v>27.126000000000001</v>
      </c>
      <c r="G29" s="92">
        <v>24.617999999999999</v>
      </c>
      <c r="H29" s="92">
        <v>18.469000000000001</v>
      </c>
      <c r="I29" s="92">
        <v>31.963999999999999</v>
      </c>
      <c r="J29" s="92">
        <v>37.728999999999999</v>
      </c>
      <c r="K29" s="92">
        <v>20.39</v>
      </c>
      <c r="L29" s="92">
        <v>42.920999999999999</v>
      </c>
      <c r="M29" s="92">
        <v>75.281000000000006</v>
      </c>
      <c r="N29" s="93">
        <v>41.527999999999999</v>
      </c>
      <c r="O29" s="94">
        <v>19.709</v>
      </c>
      <c r="P29" s="94">
        <v>29.46</v>
      </c>
      <c r="Q29" s="94">
        <v>15.401</v>
      </c>
      <c r="R29" s="94">
        <v>0</v>
      </c>
      <c r="S29" s="94">
        <v>21.925000000000001</v>
      </c>
      <c r="T29" s="94">
        <v>4.9320000000000004</v>
      </c>
      <c r="U29" s="94">
        <v>8.8510000000000009</v>
      </c>
      <c r="V29" s="94">
        <v>20.859000000000002</v>
      </c>
      <c r="W29" s="94">
        <v>8.0150000000000006</v>
      </c>
      <c r="X29" s="94">
        <v>35.250999999999998</v>
      </c>
      <c r="Y29" s="95">
        <v>39.188000000000002</v>
      </c>
      <c r="Z29" s="92">
        <v>22.186</v>
      </c>
      <c r="AA29" s="92">
        <v>50.22</v>
      </c>
      <c r="AB29" s="92">
        <v>38.337000000000003</v>
      </c>
      <c r="AC29" s="92">
        <v>54.656999999999996</v>
      </c>
      <c r="AD29" s="92">
        <v>47.395000000000003</v>
      </c>
      <c r="AE29" s="92">
        <v>154.196</v>
      </c>
      <c r="AF29" s="92">
        <v>94.429000000000002</v>
      </c>
      <c r="AG29" s="92">
        <v>133.46600000000001</v>
      </c>
      <c r="AH29" s="92">
        <v>96.617999999999995</v>
      </c>
      <c r="AI29" s="92">
        <v>23.518000000000001</v>
      </c>
      <c r="AJ29" s="92">
        <v>36.536000000000001</v>
      </c>
      <c r="AK29" s="92">
        <v>250.2</v>
      </c>
      <c r="AL29" s="93">
        <v>88.063999999999993</v>
      </c>
      <c r="AM29" s="94">
        <v>111.167</v>
      </c>
      <c r="AN29" s="94">
        <v>122.71</v>
      </c>
      <c r="AO29" s="94">
        <v>73.882999999999996</v>
      </c>
      <c r="AP29" s="94">
        <v>80.835999999999999</v>
      </c>
      <c r="AQ29" s="94">
        <v>81.233000000000004</v>
      </c>
      <c r="AR29" s="94">
        <v>88.576999999999998</v>
      </c>
      <c r="AS29" s="94">
        <v>62.286999999999999</v>
      </c>
      <c r="AT29" s="94">
        <v>59.176000000000002</v>
      </c>
      <c r="AU29" s="94">
        <v>93.840999999999994</v>
      </c>
      <c r="AV29" s="94">
        <v>109.65900000000001</v>
      </c>
      <c r="AW29" s="95">
        <v>198.501</v>
      </c>
      <c r="AX29" s="93">
        <v>45.210999999999999</v>
      </c>
      <c r="AY29" s="94">
        <v>95.054000000000002</v>
      </c>
      <c r="AZ29" s="94">
        <v>135.006</v>
      </c>
      <c r="BA29" s="94">
        <v>117.97</v>
      </c>
      <c r="BB29" s="94">
        <v>44.701999999999998</v>
      </c>
      <c r="BC29" s="94">
        <v>114.892</v>
      </c>
      <c r="BD29" s="94">
        <v>60.064999999999998</v>
      </c>
      <c r="BE29" s="94">
        <v>93.933999999999997</v>
      </c>
      <c r="BF29" s="94">
        <v>87.02</v>
      </c>
      <c r="BG29" s="94">
        <v>120.873</v>
      </c>
      <c r="BH29" s="94">
        <v>55.936999999999998</v>
      </c>
      <c r="BI29" s="95">
        <v>125.501</v>
      </c>
      <c r="BJ29" s="94">
        <v>122.621</v>
      </c>
      <c r="BK29" s="94">
        <v>74.34</v>
      </c>
      <c r="BL29" s="94">
        <v>78.787000000000006</v>
      </c>
      <c r="BM29" s="94">
        <v>75.748999999999995</v>
      </c>
      <c r="BN29" s="94">
        <v>66.778000000000006</v>
      </c>
      <c r="BO29" s="94">
        <v>47.381999999999998</v>
      </c>
      <c r="BP29" s="94">
        <v>55.249000000000002</v>
      </c>
      <c r="BQ29" s="94">
        <v>59.654000000000003</v>
      </c>
      <c r="BR29" s="94">
        <v>83.784999999999997</v>
      </c>
      <c r="BS29" s="94">
        <v>54.387999999999998</v>
      </c>
      <c r="BT29" s="94">
        <v>54.726999999999997</v>
      </c>
      <c r="BU29" s="94">
        <v>104.21299999999999</v>
      </c>
      <c r="BV29" s="93">
        <v>64.921000000000006</v>
      </c>
      <c r="BW29" s="94">
        <v>63.576000000000001</v>
      </c>
      <c r="BX29" s="94">
        <v>87.677999999999997</v>
      </c>
      <c r="BY29" s="94">
        <v>49.982999999999997</v>
      </c>
      <c r="BZ29" s="94">
        <v>43.976999999999997</v>
      </c>
      <c r="CA29" s="94">
        <v>75.349999999999994</v>
      </c>
      <c r="CB29" s="94">
        <v>87.616</v>
      </c>
      <c r="CC29" s="94">
        <v>77.405000000000001</v>
      </c>
      <c r="CD29" s="94">
        <v>103.884</v>
      </c>
      <c r="CE29" s="94">
        <v>49.087000000000003</v>
      </c>
      <c r="CF29" s="94">
        <v>55.01</v>
      </c>
      <c r="CG29" s="95">
        <v>168.88300000000001</v>
      </c>
      <c r="CH29" s="94">
        <v>12.07</v>
      </c>
      <c r="CI29" s="94">
        <v>11.163</v>
      </c>
      <c r="CJ29" s="94">
        <v>49.378999999999998</v>
      </c>
      <c r="CK29" s="94">
        <v>22.393000000000001</v>
      </c>
      <c r="CL29" s="94">
        <v>9.7319999999999993</v>
      </c>
      <c r="CM29" s="94">
        <v>81.102000000000004</v>
      </c>
      <c r="CN29" s="94">
        <v>51.468000000000004</v>
      </c>
      <c r="CO29" s="94">
        <v>35.499000000000002</v>
      </c>
      <c r="CP29" s="94">
        <v>37.195</v>
      </c>
      <c r="CQ29" s="94">
        <v>47.259</v>
      </c>
      <c r="CR29" s="94">
        <v>0.70699999999999996</v>
      </c>
      <c r="CS29" s="94">
        <v>25.85</v>
      </c>
      <c r="CT29" s="93">
        <v>2.3319999999999999</v>
      </c>
      <c r="CU29" s="94">
        <v>2.7839999999999998</v>
      </c>
      <c r="CV29" s="94">
        <v>2.8889999999999998</v>
      </c>
      <c r="CW29" s="94">
        <v>6.7130000000000001</v>
      </c>
      <c r="CX29" s="94">
        <v>14.237</v>
      </c>
      <c r="CY29" s="94">
        <v>27.459</v>
      </c>
      <c r="CZ29" s="94">
        <v>15.446</v>
      </c>
      <c r="DA29" s="94">
        <v>33.154000000000003</v>
      </c>
      <c r="DB29" s="94">
        <v>53.686</v>
      </c>
      <c r="DC29" s="94">
        <v>66.096000000000004</v>
      </c>
      <c r="DD29" s="94">
        <v>48.460999999999999</v>
      </c>
      <c r="DE29" s="95">
        <v>119.657</v>
      </c>
      <c r="DF29" s="94">
        <v>28.015000000000001</v>
      </c>
      <c r="DG29" s="94">
        <v>58.017000000000003</v>
      </c>
      <c r="DH29" s="94">
        <v>120.221</v>
      </c>
      <c r="DI29" s="94">
        <v>71.879000000000005</v>
      </c>
      <c r="DJ29" s="94">
        <v>48.622</v>
      </c>
      <c r="DK29" s="94">
        <v>96.831999999999994</v>
      </c>
      <c r="DL29" s="94">
        <v>5.3040000000000003</v>
      </c>
      <c r="DM29" s="94">
        <v>35.637999999999998</v>
      </c>
      <c r="DN29" s="94">
        <v>33.442</v>
      </c>
      <c r="DO29" s="94">
        <v>51.898000000000003</v>
      </c>
      <c r="DP29" s="94">
        <v>26.463000000000001</v>
      </c>
      <c r="DQ29" s="95">
        <v>22.404</v>
      </c>
      <c r="DR29" s="94">
        <v>48.692999999999998</v>
      </c>
      <c r="DS29" s="94">
        <v>20.818000000000001</v>
      </c>
      <c r="DT29" s="94">
        <v>35.576000000000001</v>
      </c>
      <c r="DU29" s="94">
        <v>53.941000000000003</v>
      </c>
      <c r="DV29" s="94">
        <v>73.468999999999994</v>
      </c>
      <c r="DW29" s="94">
        <v>34.784999999999997</v>
      </c>
      <c r="DX29" s="94">
        <v>50.69</v>
      </c>
      <c r="DY29" s="94">
        <v>24.454999999999998</v>
      </c>
      <c r="DZ29" s="94">
        <v>101.626</v>
      </c>
      <c r="EA29" s="94">
        <v>15.977</v>
      </c>
      <c r="EB29" s="94">
        <v>100.654</v>
      </c>
      <c r="EC29" s="95">
        <v>60.204999999999998</v>
      </c>
      <c r="ED29" s="94">
        <v>42.396999999999998</v>
      </c>
      <c r="EE29" s="94">
        <v>60.389000000000003</v>
      </c>
      <c r="EF29" s="94">
        <v>74.730999999999995</v>
      </c>
      <c r="EG29" s="94">
        <v>33.563000000000002</v>
      </c>
      <c r="EH29" s="94">
        <v>24.658999999999999</v>
      </c>
      <c r="EI29" s="94">
        <v>38.476999999999997</v>
      </c>
      <c r="EJ29" s="94">
        <v>64.248000000000005</v>
      </c>
      <c r="EK29" s="94">
        <v>87.412999999999997</v>
      </c>
      <c r="EL29" s="94">
        <v>73.201999999999998</v>
      </c>
      <c r="EM29" s="94">
        <v>25.677</v>
      </c>
      <c r="EN29" s="94">
        <v>26.562000000000001</v>
      </c>
      <c r="EO29" s="95">
        <v>68.58</v>
      </c>
      <c r="EP29" s="94">
        <v>22.83</v>
      </c>
      <c r="EQ29" s="94">
        <v>59.841999999999999</v>
      </c>
      <c r="ER29" s="94">
        <v>33.896999999999998</v>
      </c>
      <c r="ES29" s="94">
        <v>4.8860000000000001</v>
      </c>
      <c r="ET29" s="94">
        <v>33.588000000000001</v>
      </c>
      <c r="EU29" s="94">
        <v>38.487000000000002</v>
      </c>
      <c r="EV29" s="94">
        <v>46.255000000000003</v>
      </c>
      <c r="EW29" s="94">
        <v>80.804000000000002</v>
      </c>
      <c r="EX29" s="94">
        <v>84.338999999999999</v>
      </c>
      <c r="EY29" s="94">
        <v>46.875</v>
      </c>
      <c r="EZ29" s="94">
        <v>56.654000000000003</v>
      </c>
      <c r="FA29" s="94">
        <v>105.854</v>
      </c>
      <c r="FB29" s="93">
        <v>65.78</v>
      </c>
      <c r="FC29" s="94">
        <v>46.805999999999997</v>
      </c>
      <c r="FD29" s="95">
        <v>54.259</v>
      </c>
      <c r="FE29" s="96">
        <f t="shared" si="0"/>
        <v>15.92317224287485</v>
      </c>
    </row>
    <row r="30" spans="1:161" s="22" customFormat="1" ht="21.75" customHeight="1" x14ac:dyDescent="0.3">
      <c r="A30" s="16" t="s">
        <v>52</v>
      </c>
      <c r="B30" s="72"/>
      <c r="C30" s="72"/>
      <c r="D30" s="72"/>
      <c r="E30" s="72"/>
      <c r="F30" s="72"/>
      <c r="G30" s="72"/>
      <c r="H30" s="72"/>
      <c r="I30" s="72"/>
      <c r="J30" s="72"/>
      <c r="K30" s="72"/>
      <c r="L30" s="72"/>
      <c r="M30" s="72"/>
      <c r="N30" s="73"/>
      <c r="O30" s="74"/>
      <c r="P30" s="74"/>
      <c r="Q30" s="74"/>
      <c r="R30" s="74"/>
      <c r="S30" s="74"/>
      <c r="T30" s="74"/>
      <c r="U30" s="74"/>
      <c r="V30" s="74"/>
      <c r="W30" s="74"/>
      <c r="X30" s="74"/>
      <c r="Y30" s="75"/>
      <c r="Z30" s="72"/>
      <c r="AA30" s="72"/>
      <c r="AB30" s="72"/>
      <c r="AC30" s="72"/>
      <c r="AD30" s="72"/>
      <c r="AE30" s="72"/>
      <c r="AF30" s="72"/>
      <c r="AG30" s="72"/>
      <c r="AH30" s="72"/>
      <c r="AI30" s="72"/>
      <c r="AJ30" s="72"/>
      <c r="AK30" s="72"/>
      <c r="AL30" s="73"/>
      <c r="AM30" s="74"/>
      <c r="AN30" s="74"/>
      <c r="AO30" s="74"/>
      <c r="AP30" s="74"/>
      <c r="AQ30" s="74"/>
      <c r="AR30" s="74"/>
      <c r="AS30" s="74"/>
      <c r="AT30" s="74"/>
      <c r="AU30" s="74"/>
      <c r="AV30" s="74"/>
      <c r="AW30" s="75"/>
      <c r="AX30" s="73"/>
      <c r="AY30" s="74"/>
      <c r="AZ30" s="74"/>
      <c r="BA30" s="74"/>
      <c r="BB30" s="74"/>
      <c r="BC30" s="74"/>
      <c r="BD30" s="74"/>
      <c r="BE30" s="74"/>
      <c r="BF30" s="74"/>
      <c r="BG30" s="74"/>
      <c r="BH30" s="74"/>
      <c r="BI30" s="75"/>
      <c r="BJ30" s="74"/>
      <c r="BK30" s="74"/>
      <c r="BL30" s="74"/>
      <c r="BM30" s="74"/>
      <c r="BN30" s="74"/>
      <c r="BO30" s="74"/>
      <c r="BP30" s="74"/>
      <c r="BQ30" s="74"/>
      <c r="BR30" s="74"/>
      <c r="BS30" s="74"/>
      <c r="BT30" s="74"/>
      <c r="BU30" s="74"/>
      <c r="BV30" s="73"/>
      <c r="BW30" s="74"/>
      <c r="BX30" s="74"/>
      <c r="BY30" s="74"/>
      <c r="BZ30" s="74"/>
      <c r="CA30" s="74"/>
      <c r="CB30" s="74"/>
      <c r="CC30" s="74"/>
      <c r="CD30" s="74"/>
      <c r="CE30" s="74"/>
      <c r="CF30" s="74"/>
      <c r="CG30" s="75"/>
      <c r="CH30" s="74"/>
      <c r="CI30" s="74"/>
      <c r="CJ30" s="74"/>
      <c r="CK30" s="74"/>
      <c r="CL30" s="74"/>
      <c r="CM30" s="74"/>
      <c r="CN30" s="74"/>
      <c r="CO30" s="74"/>
      <c r="CP30" s="74"/>
      <c r="CQ30" s="74"/>
      <c r="CR30" s="74"/>
      <c r="CS30" s="74"/>
      <c r="CT30" s="73"/>
      <c r="CU30" s="74"/>
      <c r="CV30" s="74"/>
      <c r="CW30" s="74"/>
      <c r="CX30" s="74"/>
      <c r="CY30" s="74"/>
      <c r="CZ30" s="74"/>
      <c r="DA30" s="74"/>
      <c r="DB30" s="74"/>
      <c r="DC30" s="74"/>
      <c r="DD30" s="74"/>
      <c r="DE30" s="75"/>
      <c r="DF30" s="74"/>
      <c r="DG30" s="74"/>
      <c r="DH30" s="74"/>
      <c r="DI30" s="74"/>
      <c r="DJ30" s="74"/>
      <c r="DK30" s="74"/>
      <c r="DL30" s="74"/>
      <c r="DM30" s="74"/>
      <c r="DN30" s="74"/>
      <c r="DO30" s="74"/>
      <c r="DP30" s="74"/>
      <c r="DQ30" s="75"/>
      <c r="DR30" s="74"/>
      <c r="DS30" s="74"/>
      <c r="DT30" s="74"/>
      <c r="DU30" s="74"/>
      <c r="DV30" s="74"/>
      <c r="DW30" s="74"/>
      <c r="DX30" s="74"/>
      <c r="DY30" s="74"/>
      <c r="DZ30" s="74"/>
      <c r="EA30" s="74"/>
      <c r="EB30" s="74"/>
      <c r="EC30" s="75"/>
      <c r="ED30" s="74"/>
      <c r="EE30" s="74"/>
      <c r="EF30" s="74"/>
      <c r="EG30" s="74"/>
      <c r="EH30" s="74"/>
      <c r="EI30" s="74"/>
      <c r="EJ30" s="74"/>
      <c r="EK30" s="74"/>
      <c r="EL30" s="74"/>
      <c r="EM30" s="74"/>
      <c r="EN30" s="74"/>
      <c r="EO30" s="75"/>
      <c r="EP30" s="74"/>
      <c r="EQ30" s="74"/>
      <c r="ER30" s="74"/>
      <c r="ES30" s="74"/>
      <c r="ET30" s="74"/>
      <c r="EU30" s="74"/>
      <c r="EV30" s="74"/>
      <c r="EW30" s="74"/>
      <c r="EX30" s="74"/>
      <c r="EY30" s="74"/>
      <c r="EZ30" s="74"/>
      <c r="FA30" s="74"/>
      <c r="FB30" s="73"/>
      <c r="FC30" s="74"/>
      <c r="FD30" s="75"/>
      <c r="FE30" s="76"/>
    </row>
    <row r="31" spans="1:161" s="22" customFormat="1" ht="21.75" customHeight="1" x14ac:dyDescent="0.3">
      <c r="A31" s="97" t="s">
        <v>53</v>
      </c>
      <c r="B31" s="72"/>
      <c r="C31" s="72"/>
      <c r="D31" s="72"/>
      <c r="E31" s="72"/>
      <c r="F31" s="72"/>
      <c r="G31" s="72"/>
      <c r="H31" s="72"/>
      <c r="I31" s="72"/>
      <c r="J31" s="72"/>
      <c r="K31" s="72"/>
      <c r="L31" s="72"/>
      <c r="M31" s="72"/>
      <c r="N31" s="73"/>
      <c r="O31" s="74"/>
      <c r="P31" s="74"/>
      <c r="Q31" s="74"/>
      <c r="R31" s="74"/>
      <c r="S31" s="74"/>
      <c r="T31" s="74"/>
      <c r="U31" s="74"/>
      <c r="V31" s="74"/>
      <c r="W31" s="74"/>
      <c r="X31" s="74"/>
      <c r="Y31" s="75"/>
      <c r="Z31" s="72"/>
      <c r="AA31" s="72"/>
      <c r="AB31" s="72"/>
      <c r="AC31" s="72"/>
      <c r="AD31" s="72"/>
      <c r="AE31" s="72"/>
      <c r="AF31" s="72"/>
      <c r="AG31" s="72"/>
      <c r="AH31" s="72"/>
      <c r="AI31" s="72"/>
      <c r="AJ31" s="72"/>
      <c r="AK31" s="72"/>
      <c r="AL31" s="73"/>
      <c r="AM31" s="74"/>
      <c r="AN31" s="74"/>
      <c r="AO31" s="74"/>
      <c r="AP31" s="74"/>
      <c r="AQ31" s="74"/>
      <c r="AR31" s="74"/>
      <c r="AS31" s="74"/>
      <c r="AT31" s="74"/>
      <c r="AU31" s="74"/>
      <c r="AV31" s="74"/>
      <c r="AW31" s="75"/>
      <c r="AX31" s="73"/>
      <c r="AY31" s="74"/>
      <c r="AZ31" s="74"/>
      <c r="BA31" s="74"/>
      <c r="BB31" s="74"/>
      <c r="BC31" s="74"/>
      <c r="BD31" s="74"/>
      <c r="BE31" s="74"/>
      <c r="BF31" s="74"/>
      <c r="BG31" s="74"/>
      <c r="BH31" s="74"/>
      <c r="BI31" s="75"/>
      <c r="BJ31" s="74"/>
      <c r="BK31" s="74"/>
      <c r="BL31" s="74"/>
      <c r="BM31" s="74"/>
      <c r="BN31" s="74"/>
      <c r="BO31" s="74"/>
      <c r="BP31" s="74"/>
      <c r="BQ31" s="74"/>
      <c r="BR31" s="74"/>
      <c r="BS31" s="74"/>
      <c r="BT31" s="74"/>
      <c r="BU31" s="74"/>
      <c r="BV31" s="73"/>
      <c r="BW31" s="74"/>
      <c r="BX31" s="74"/>
      <c r="BY31" s="74"/>
      <c r="BZ31" s="74"/>
      <c r="CA31" s="74"/>
      <c r="CB31" s="74"/>
      <c r="CC31" s="74"/>
      <c r="CD31" s="74"/>
      <c r="CE31" s="74"/>
      <c r="CF31" s="74"/>
      <c r="CG31" s="75"/>
      <c r="CH31" s="74"/>
      <c r="CI31" s="74"/>
      <c r="CJ31" s="74"/>
      <c r="CK31" s="74"/>
      <c r="CL31" s="74"/>
      <c r="CM31" s="74"/>
      <c r="CN31" s="74"/>
      <c r="CO31" s="74"/>
      <c r="CP31" s="74"/>
      <c r="CQ31" s="74"/>
      <c r="CR31" s="74"/>
      <c r="CS31" s="74"/>
      <c r="CT31" s="73"/>
      <c r="CU31" s="74"/>
      <c r="CV31" s="74"/>
      <c r="CW31" s="74"/>
      <c r="CX31" s="74"/>
      <c r="CY31" s="74"/>
      <c r="CZ31" s="74"/>
      <c r="DA31" s="74"/>
      <c r="DB31" s="74"/>
      <c r="DC31" s="74"/>
      <c r="DD31" s="74"/>
      <c r="DE31" s="75"/>
      <c r="DF31" s="74"/>
      <c r="DG31" s="74"/>
      <c r="DH31" s="74"/>
      <c r="DI31" s="74"/>
      <c r="DJ31" s="74"/>
      <c r="DK31" s="74"/>
      <c r="DL31" s="74"/>
      <c r="DM31" s="74"/>
      <c r="DN31" s="74"/>
      <c r="DO31" s="74"/>
      <c r="DP31" s="74"/>
      <c r="DQ31" s="75"/>
      <c r="DR31" s="74"/>
      <c r="DS31" s="74"/>
      <c r="DT31" s="74"/>
      <c r="DU31" s="74"/>
      <c r="DV31" s="74"/>
      <c r="DW31" s="74"/>
      <c r="DX31" s="74"/>
      <c r="DY31" s="74"/>
      <c r="DZ31" s="74"/>
      <c r="EA31" s="74"/>
      <c r="EB31" s="74"/>
      <c r="EC31" s="75"/>
      <c r="ED31" s="74"/>
      <c r="EE31" s="74"/>
      <c r="EF31" s="74"/>
      <c r="EG31" s="74"/>
      <c r="EH31" s="74"/>
      <c r="EI31" s="74"/>
      <c r="EJ31" s="74"/>
      <c r="EK31" s="74"/>
      <c r="EL31" s="74"/>
      <c r="EM31" s="74"/>
      <c r="EN31" s="74"/>
      <c r="EO31" s="75"/>
      <c r="EP31" s="74"/>
      <c r="EQ31" s="74"/>
      <c r="ER31" s="74"/>
      <c r="ES31" s="74"/>
      <c r="ET31" s="74"/>
      <c r="EU31" s="74"/>
      <c r="EV31" s="74"/>
      <c r="EW31" s="74"/>
      <c r="EX31" s="74"/>
      <c r="EY31" s="74"/>
      <c r="EZ31" s="74"/>
      <c r="FA31" s="74"/>
      <c r="FB31" s="73"/>
      <c r="FC31" s="74"/>
      <c r="FD31" s="75"/>
      <c r="FE31" s="76"/>
    </row>
    <row r="32" spans="1:161" s="22" customFormat="1" ht="21.75" customHeight="1" x14ac:dyDescent="0.3">
      <c r="A32" s="35" t="s">
        <v>54</v>
      </c>
      <c r="B32" s="24">
        <f t="shared" ref="B32:BI32" si="55">+B33+B34</f>
        <v>330.99700000000001</v>
      </c>
      <c r="C32" s="24">
        <f t="shared" si="55"/>
        <v>316.40100000000001</v>
      </c>
      <c r="D32" s="24">
        <f t="shared" si="55"/>
        <v>209.06400000000002</v>
      </c>
      <c r="E32" s="24">
        <f t="shared" si="55"/>
        <v>292.66200000000003</v>
      </c>
      <c r="F32" s="24">
        <f t="shared" si="55"/>
        <v>253.85499999999996</v>
      </c>
      <c r="G32" s="24">
        <f t="shared" si="55"/>
        <v>223.07799999999997</v>
      </c>
      <c r="H32" s="24">
        <f t="shared" si="55"/>
        <v>200.95699999999999</v>
      </c>
      <c r="I32" s="24">
        <f t="shared" si="55"/>
        <v>191.22499999999999</v>
      </c>
      <c r="J32" s="24">
        <f t="shared" si="55"/>
        <v>198.69800000000001</v>
      </c>
      <c r="K32" s="24">
        <f t="shared" si="55"/>
        <v>188.57400000000001</v>
      </c>
      <c r="L32" s="24">
        <f t="shared" si="55"/>
        <v>188.66199999999998</v>
      </c>
      <c r="M32" s="24">
        <f t="shared" si="55"/>
        <v>223.01799999999997</v>
      </c>
      <c r="N32" s="25">
        <f t="shared" si="55"/>
        <v>349.39300000000003</v>
      </c>
      <c r="O32" s="26">
        <f t="shared" si="55"/>
        <v>199.447</v>
      </c>
      <c r="P32" s="26">
        <f t="shared" si="55"/>
        <v>182.09499999999997</v>
      </c>
      <c r="Q32" s="26">
        <f t="shared" si="55"/>
        <v>225.73200000000003</v>
      </c>
      <c r="R32" s="26">
        <f t="shared" si="55"/>
        <v>155.17699999999999</v>
      </c>
      <c r="S32" s="26">
        <f t="shared" si="55"/>
        <v>266.95899999999995</v>
      </c>
      <c r="T32" s="26">
        <f t="shared" si="55"/>
        <v>256.97399999999999</v>
      </c>
      <c r="U32" s="26">
        <f t="shared" si="55"/>
        <v>244.18200000000002</v>
      </c>
      <c r="V32" s="26">
        <f t="shared" si="55"/>
        <v>339.53299999999996</v>
      </c>
      <c r="W32" s="26">
        <f t="shared" si="55"/>
        <v>414.80200000000002</v>
      </c>
      <c r="X32" s="26">
        <f t="shared" si="55"/>
        <v>385.94299999999998</v>
      </c>
      <c r="Y32" s="27">
        <f t="shared" si="55"/>
        <v>465.60800000000006</v>
      </c>
      <c r="Z32" s="24">
        <f t="shared" si="55"/>
        <v>291.113</v>
      </c>
      <c r="AA32" s="24">
        <f t="shared" si="55"/>
        <v>245.215</v>
      </c>
      <c r="AB32" s="24">
        <f t="shared" si="55"/>
        <v>449.80500000000006</v>
      </c>
      <c r="AC32" s="24">
        <f t="shared" si="55"/>
        <v>225.09200000000001</v>
      </c>
      <c r="AD32" s="24">
        <f t="shared" si="55"/>
        <v>424.608</v>
      </c>
      <c r="AE32" s="24">
        <f t="shared" si="55"/>
        <v>435.46600000000001</v>
      </c>
      <c r="AF32" s="24">
        <f t="shared" si="55"/>
        <v>540.45699999999999</v>
      </c>
      <c r="AG32" s="24">
        <f t="shared" si="55"/>
        <v>503.36799999999999</v>
      </c>
      <c r="AH32" s="24">
        <f t="shared" si="55"/>
        <v>558.346</v>
      </c>
      <c r="AI32" s="24">
        <f t="shared" si="55"/>
        <v>506.83500000000004</v>
      </c>
      <c r="AJ32" s="24">
        <f t="shared" si="55"/>
        <v>419.89600000000007</v>
      </c>
      <c r="AK32" s="24">
        <f t="shared" si="55"/>
        <v>409.06</v>
      </c>
      <c r="AL32" s="25">
        <f t="shared" si="55"/>
        <v>356.79400000000004</v>
      </c>
      <c r="AM32" s="26">
        <f t="shared" si="55"/>
        <v>417.01499999999999</v>
      </c>
      <c r="AN32" s="26">
        <f t="shared" si="55"/>
        <v>508.298</v>
      </c>
      <c r="AO32" s="26">
        <f t="shared" si="55"/>
        <v>410.42500000000007</v>
      </c>
      <c r="AP32" s="26">
        <f t="shared" si="55"/>
        <v>325.29200000000003</v>
      </c>
      <c r="AQ32" s="26">
        <f t="shared" si="55"/>
        <v>461.14700000000005</v>
      </c>
      <c r="AR32" s="26">
        <f t="shared" si="55"/>
        <v>382.67200000000003</v>
      </c>
      <c r="AS32" s="26">
        <f t="shared" si="55"/>
        <v>394.95400000000006</v>
      </c>
      <c r="AT32" s="26">
        <f t="shared" si="55"/>
        <v>526.12699999999995</v>
      </c>
      <c r="AU32" s="26">
        <f t="shared" si="55"/>
        <v>289.98300000000006</v>
      </c>
      <c r="AV32" s="26">
        <f t="shared" si="55"/>
        <v>400.93400000000003</v>
      </c>
      <c r="AW32" s="27">
        <f t="shared" si="55"/>
        <v>512.22799999999995</v>
      </c>
      <c r="AX32" s="25">
        <f t="shared" si="55"/>
        <v>422.84699999999998</v>
      </c>
      <c r="AY32" s="26">
        <f t="shared" si="55"/>
        <v>350.74700000000001</v>
      </c>
      <c r="AZ32" s="26">
        <f t="shared" si="55"/>
        <v>449.09199999999998</v>
      </c>
      <c r="BA32" s="26">
        <f t="shared" si="55"/>
        <v>342.11799999999999</v>
      </c>
      <c r="BB32" s="26">
        <f t="shared" si="55"/>
        <v>466.39000000000004</v>
      </c>
      <c r="BC32" s="26">
        <f>+BC33+BC34</f>
        <v>481.84500000000003</v>
      </c>
      <c r="BD32" s="26">
        <f>+BD33+BD34</f>
        <v>375.91999999999996</v>
      </c>
      <c r="BE32" s="26">
        <f>+BE33+BE34</f>
        <v>545.52499999999998</v>
      </c>
      <c r="BF32" s="26">
        <f>+BF33+BF34</f>
        <v>494.71799999999996</v>
      </c>
      <c r="BG32" s="26">
        <f>+BG33+BG34</f>
        <v>540.846</v>
      </c>
      <c r="BH32" s="26">
        <f t="shared" si="55"/>
        <v>539.05100000000004</v>
      </c>
      <c r="BI32" s="27">
        <f t="shared" si="55"/>
        <v>584.56700000000001</v>
      </c>
      <c r="BJ32" s="26">
        <f t="shared" ref="BJ32:DC32" si="56">BJ33+BJ34</f>
        <v>487.87400000000002</v>
      </c>
      <c r="BK32" s="26">
        <f t="shared" si="56"/>
        <v>398.23599999999999</v>
      </c>
      <c r="BL32" s="26">
        <f t="shared" si="56"/>
        <v>476.68099999999998</v>
      </c>
      <c r="BM32" s="26">
        <f t="shared" si="56"/>
        <v>378.99799999999999</v>
      </c>
      <c r="BN32" s="26">
        <f t="shared" si="56"/>
        <v>300.66300000000001</v>
      </c>
      <c r="BO32" s="26">
        <f t="shared" si="56"/>
        <v>404.35</v>
      </c>
      <c r="BP32" s="26">
        <f t="shared" si="56"/>
        <v>266.654</v>
      </c>
      <c r="BQ32" s="26">
        <f t="shared" si="56"/>
        <v>501.65999999999997</v>
      </c>
      <c r="BR32" s="26">
        <f>BR33+BR34</f>
        <v>215.96800000000002</v>
      </c>
      <c r="BS32" s="26">
        <f t="shared" si="56"/>
        <v>407.35299999999995</v>
      </c>
      <c r="BT32" s="26">
        <f t="shared" si="56"/>
        <v>490.32100000000003</v>
      </c>
      <c r="BU32" s="26">
        <f t="shared" si="56"/>
        <v>421.21600000000001</v>
      </c>
      <c r="BV32" s="25">
        <f t="shared" si="56"/>
        <v>543.30600000000004</v>
      </c>
      <c r="BW32" s="26">
        <f t="shared" si="56"/>
        <v>372.80899999999997</v>
      </c>
      <c r="BX32" s="26">
        <f t="shared" si="56"/>
        <v>253.74599999999998</v>
      </c>
      <c r="BY32" s="26">
        <f t="shared" si="56"/>
        <v>347.916</v>
      </c>
      <c r="BZ32" s="26">
        <f t="shared" si="56"/>
        <v>410.31799999999998</v>
      </c>
      <c r="CA32" s="26">
        <f t="shared" si="56"/>
        <v>379.10299999999995</v>
      </c>
      <c r="CB32" s="26">
        <f t="shared" si="56"/>
        <v>267.27600000000001</v>
      </c>
      <c r="CC32" s="26">
        <f t="shared" si="56"/>
        <v>273.971</v>
      </c>
      <c r="CD32" s="26">
        <f>CD33+CD34</f>
        <v>371.43000000000006</v>
      </c>
      <c r="CE32" s="26">
        <f>CE33+CE34</f>
        <v>423.01799999999992</v>
      </c>
      <c r="CF32" s="26">
        <f>CF33+CF34</f>
        <v>293.536</v>
      </c>
      <c r="CG32" s="27">
        <f t="shared" si="56"/>
        <v>225.01300000000001</v>
      </c>
      <c r="CH32" s="26">
        <f t="shared" si="56"/>
        <v>252.65100000000001</v>
      </c>
      <c r="CI32" s="26">
        <f t="shared" si="56"/>
        <v>213.47000000000003</v>
      </c>
      <c r="CJ32" s="26">
        <f t="shared" si="56"/>
        <v>431.73699999999997</v>
      </c>
      <c r="CK32" s="26">
        <f t="shared" si="56"/>
        <v>259.91300000000001</v>
      </c>
      <c r="CL32" s="26">
        <f t="shared" si="56"/>
        <v>253.74</v>
      </c>
      <c r="CM32" s="26">
        <f t="shared" si="56"/>
        <v>245.142</v>
      </c>
      <c r="CN32" s="26">
        <f t="shared" si="56"/>
        <v>213.74700000000001</v>
      </c>
      <c r="CO32" s="26">
        <f t="shared" si="56"/>
        <v>144.46600000000001</v>
      </c>
      <c r="CP32" s="26">
        <f t="shared" si="56"/>
        <v>232.37900000000002</v>
      </c>
      <c r="CQ32" s="26">
        <f t="shared" si="56"/>
        <v>203.83499999999998</v>
      </c>
      <c r="CR32" s="26">
        <f t="shared" si="56"/>
        <v>146.85599999999999</v>
      </c>
      <c r="CS32" s="26">
        <f t="shared" si="56"/>
        <v>225.34599999999998</v>
      </c>
      <c r="CT32" s="25">
        <f t="shared" si="56"/>
        <v>161.465</v>
      </c>
      <c r="CU32" s="26">
        <f t="shared" si="56"/>
        <v>146.27000000000001</v>
      </c>
      <c r="CV32" s="26">
        <f t="shared" si="56"/>
        <v>389.35599999999999</v>
      </c>
      <c r="CW32" s="26">
        <f t="shared" si="56"/>
        <v>187.69499999999999</v>
      </c>
      <c r="CX32" s="26">
        <f t="shared" si="56"/>
        <v>158.08999999999997</v>
      </c>
      <c r="CY32" s="26">
        <f t="shared" si="56"/>
        <v>200.249</v>
      </c>
      <c r="CZ32" s="26">
        <f t="shared" si="56"/>
        <v>210.51</v>
      </c>
      <c r="DA32" s="26">
        <f t="shared" si="56"/>
        <v>227.79899999999998</v>
      </c>
      <c r="DB32" s="26">
        <f t="shared" si="56"/>
        <v>220.821</v>
      </c>
      <c r="DC32" s="26">
        <f t="shared" si="56"/>
        <v>332.37700000000001</v>
      </c>
      <c r="DD32" s="26">
        <f>DD33+DD34</f>
        <v>308.85300000000001</v>
      </c>
      <c r="DE32" s="27">
        <f>DE33+DE34</f>
        <v>388.19299999999998</v>
      </c>
      <c r="DF32" s="26">
        <f>DF33+DF34</f>
        <v>445.67700000000002</v>
      </c>
      <c r="DG32" s="26">
        <f>DG33+DG34</f>
        <v>372.86199999999997</v>
      </c>
      <c r="DH32" s="26">
        <f>DH33+DH34</f>
        <v>450.27599999999995</v>
      </c>
      <c r="DI32" s="26">
        <f t="shared" ref="DI32:EM32" si="57">DI33+DI34</f>
        <v>283.15199999999999</v>
      </c>
      <c r="DJ32" s="26">
        <f t="shared" si="57"/>
        <v>386.20400000000006</v>
      </c>
      <c r="DK32" s="26">
        <f t="shared" si="57"/>
        <v>350.37199999999996</v>
      </c>
      <c r="DL32" s="26">
        <f t="shared" si="57"/>
        <v>327.52299999999997</v>
      </c>
      <c r="DM32" s="26">
        <f t="shared" si="57"/>
        <v>347.74400000000003</v>
      </c>
      <c r="DN32" s="26">
        <f t="shared" si="57"/>
        <v>311.73599999999999</v>
      </c>
      <c r="DO32" s="26">
        <f t="shared" si="57"/>
        <v>148.70699999999999</v>
      </c>
      <c r="DP32" s="26">
        <f t="shared" si="57"/>
        <v>201.952</v>
      </c>
      <c r="DQ32" s="27">
        <f t="shared" si="57"/>
        <v>278.726</v>
      </c>
      <c r="DR32" s="26">
        <f t="shared" si="57"/>
        <v>177.94800000000001</v>
      </c>
      <c r="DS32" s="26">
        <f t="shared" si="57"/>
        <v>268.084</v>
      </c>
      <c r="DT32" s="26">
        <f t="shared" si="57"/>
        <v>447.36400000000003</v>
      </c>
      <c r="DU32" s="26">
        <f t="shared" si="57"/>
        <v>247.10600000000005</v>
      </c>
      <c r="DV32" s="26">
        <f t="shared" si="57"/>
        <v>162.26400000000001</v>
      </c>
      <c r="DW32" s="26">
        <f t="shared" si="57"/>
        <v>225.601</v>
      </c>
      <c r="DX32" s="26">
        <f t="shared" si="57"/>
        <v>212.05500000000001</v>
      </c>
      <c r="DY32" s="26">
        <f t="shared" si="57"/>
        <v>218.45499999999998</v>
      </c>
      <c r="DZ32" s="26">
        <f t="shared" si="57"/>
        <v>164.69799999999998</v>
      </c>
      <c r="EA32" s="26">
        <f t="shared" si="57"/>
        <v>182.88000000000002</v>
      </c>
      <c r="EB32" s="26">
        <f t="shared" si="57"/>
        <v>205.11600000000001</v>
      </c>
      <c r="EC32" s="27">
        <f t="shared" si="57"/>
        <v>258.29200000000003</v>
      </c>
      <c r="ED32" s="26">
        <f t="shared" si="57"/>
        <v>180.012</v>
      </c>
      <c r="EE32" s="26">
        <f t="shared" si="57"/>
        <v>185.81200000000001</v>
      </c>
      <c r="EF32" s="26">
        <f t="shared" si="57"/>
        <v>252.44799999999998</v>
      </c>
      <c r="EG32" s="26">
        <f t="shared" si="57"/>
        <v>210.56800000000001</v>
      </c>
      <c r="EH32" s="26">
        <f t="shared" si="57"/>
        <v>233.999</v>
      </c>
      <c r="EI32" s="26">
        <f t="shared" si="57"/>
        <v>140.041</v>
      </c>
      <c r="EJ32" s="26">
        <f t="shared" si="57"/>
        <v>247.32599999999996</v>
      </c>
      <c r="EK32" s="26">
        <f t="shared" si="57"/>
        <v>152.042</v>
      </c>
      <c r="EL32" s="26">
        <f t="shared" si="57"/>
        <v>172.875</v>
      </c>
      <c r="EM32" s="26">
        <f t="shared" si="57"/>
        <v>188.92999999999998</v>
      </c>
      <c r="EN32" s="26">
        <f>EN33+EN34</f>
        <v>160.68799999999999</v>
      </c>
      <c r="EO32" s="27">
        <f>EO33+EO34</f>
        <v>191.11</v>
      </c>
      <c r="EP32" s="26">
        <f>EP33+EP34</f>
        <v>166.45600000000002</v>
      </c>
      <c r="EQ32" s="26">
        <f>EQ33+EQ34</f>
        <v>276.38</v>
      </c>
      <c r="ER32" s="26">
        <f>ER33+ER34</f>
        <v>170.047</v>
      </c>
      <c r="ES32" s="26">
        <f t="shared" ref="ES32:EZ32" si="58">ES33+ES34</f>
        <v>158.69800000000001</v>
      </c>
      <c r="ET32" s="26">
        <f t="shared" si="58"/>
        <v>163.78800000000001</v>
      </c>
      <c r="EU32" s="26">
        <f t="shared" si="58"/>
        <v>103.208</v>
      </c>
      <c r="EV32" s="26">
        <f t="shared" si="58"/>
        <v>249.71299999999999</v>
      </c>
      <c r="EW32" s="26">
        <f t="shared" si="58"/>
        <v>147.392</v>
      </c>
      <c r="EX32" s="26">
        <f t="shared" si="58"/>
        <v>186.57499999999999</v>
      </c>
      <c r="EY32" s="26">
        <f t="shared" si="58"/>
        <v>234.86099999999999</v>
      </c>
      <c r="EZ32" s="26">
        <f t="shared" si="58"/>
        <v>218.899</v>
      </c>
      <c r="FA32" s="26">
        <f>FA33+FA34</f>
        <v>221.23099999999999</v>
      </c>
      <c r="FB32" s="25">
        <f>FB33+FB34</f>
        <v>299.03700000000003</v>
      </c>
      <c r="FC32" s="26">
        <f>FC33+FC34</f>
        <v>182.80700000000002</v>
      </c>
      <c r="FD32" s="27">
        <f>FD33+FD34</f>
        <v>201.39400000000001</v>
      </c>
      <c r="FE32" s="28">
        <f t="shared" ref="FE32:FE39" si="59">+((FD32/FC32)-1)*100</f>
        <v>10.16755375888232</v>
      </c>
    </row>
    <row r="33" spans="1:161" s="22" customFormat="1" ht="21.75" customHeight="1" x14ac:dyDescent="0.3">
      <c r="A33" s="98" t="s">
        <v>39</v>
      </c>
      <c r="B33" s="52">
        <v>211.66900000000001</v>
      </c>
      <c r="C33" s="52">
        <v>207.61100000000002</v>
      </c>
      <c r="D33" s="52">
        <v>124.32500000000002</v>
      </c>
      <c r="E33" s="52">
        <v>184.042</v>
      </c>
      <c r="F33" s="52">
        <v>148.10099999999997</v>
      </c>
      <c r="G33" s="52">
        <v>112.148</v>
      </c>
      <c r="H33" s="52">
        <v>104.51199999999999</v>
      </c>
      <c r="I33" s="52">
        <v>77.797999999999988</v>
      </c>
      <c r="J33" s="52">
        <v>110.37100000000001</v>
      </c>
      <c r="K33" s="52">
        <v>67.408000000000001</v>
      </c>
      <c r="L33" s="52">
        <v>84.19</v>
      </c>
      <c r="M33" s="52">
        <v>129.90299999999999</v>
      </c>
      <c r="N33" s="77">
        <v>207.50799999999998</v>
      </c>
      <c r="O33" s="78">
        <v>105.119</v>
      </c>
      <c r="P33" s="78">
        <v>82.760999999999981</v>
      </c>
      <c r="Q33" s="78">
        <v>116.861</v>
      </c>
      <c r="R33" s="78">
        <v>59.319999999999993</v>
      </c>
      <c r="S33" s="78">
        <v>171.69099999999997</v>
      </c>
      <c r="T33" s="78">
        <v>134.85599999999999</v>
      </c>
      <c r="U33" s="78">
        <v>132.37</v>
      </c>
      <c r="V33" s="78">
        <v>244.90499999999997</v>
      </c>
      <c r="W33" s="78">
        <v>319.62600000000003</v>
      </c>
      <c r="X33" s="78">
        <v>292.14</v>
      </c>
      <c r="Y33" s="79">
        <v>336.77000000000004</v>
      </c>
      <c r="Z33" s="52">
        <v>179.18</v>
      </c>
      <c r="AA33" s="52">
        <v>169.63900000000001</v>
      </c>
      <c r="AB33" s="52">
        <v>317.19100000000003</v>
      </c>
      <c r="AC33" s="52">
        <v>134.21700000000001</v>
      </c>
      <c r="AD33" s="52">
        <v>304.85700000000003</v>
      </c>
      <c r="AE33" s="52">
        <v>302.07300000000004</v>
      </c>
      <c r="AF33" s="52">
        <v>375.274</v>
      </c>
      <c r="AG33" s="52">
        <v>386.851</v>
      </c>
      <c r="AH33" s="52">
        <v>426.99700000000001</v>
      </c>
      <c r="AI33" s="52">
        <v>360.61</v>
      </c>
      <c r="AJ33" s="52">
        <v>326.33500000000004</v>
      </c>
      <c r="AK33" s="52">
        <v>297.78399999999999</v>
      </c>
      <c r="AL33" s="77">
        <v>238.03500000000003</v>
      </c>
      <c r="AM33" s="78">
        <v>325.178</v>
      </c>
      <c r="AN33" s="78">
        <v>352.29299999999995</v>
      </c>
      <c r="AO33" s="78">
        <v>267.58000000000004</v>
      </c>
      <c r="AP33" s="78">
        <v>184.72</v>
      </c>
      <c r="AQ33" s="78">
        <v>262.69800000000004</v>
      </c>
      <c r="AR33" s="78">
        <v>198.489</v>
      </c>
      <c r="AS33" s="78">
        <v>223.47300000000001</v>
      </c>
      <c r="AT33" s="78">
        <v>385.029</v>
      </c>
      <c r="AU33" s="78">
        <v>156.10300000000004</v>
      </c>
      <c r="AV33" s="78">
        <v>244.64500000000001</v>
      </c>
      <c r="AW33" s="79">
        <v>335.07099999999997</v>
      </c>
      <c r="AX33" s="77">
        <v>286.39999999999998</v>
      </c>
      <c r="AY33" s="78">
        <v>222.76900000000001</v>
      </c>
      <c r="AZ33" s="78">
        <v>291.36299999999994</v>
      </c>
      <c r="BA33" s="78">
        <v>201.60499999999999</v>
      </c>
      <c r="BB33" s="78">
        <v>302.34500000000003</v>
      </c>
      <c r="BC33" s="78">
        <v>327.07299999999998</v>
      </c>
      <c r="BD33" s="78">
        <v>221.00399999999999</v>
      </c>
      <c r="BE33" s="78">
        <v>352.73599999999999</v>
      </c>
      <c r="BF33" s="78">
        <v>322.11299999999994</v>
      </c>
      <c r="BG33" s="78">
        <v>358.928</v>
      </c>
      <c r="BH33" s="78">
        <v>344.16500000000002</v>
      </c>
      <c r="BI33" s="79">
        <v>387.75100000000003</v>
      </c>
      <c r="BJ33" s="78">
        <v>286</v>
      </c>
      <c r="BK33" s="78">
        <v>262.16199999999998</v>
      </c>
      <c r="BL33" s="78">
        <v>307.88200000000001</v>
      </c>
      <c r="BM33" s="78">
        <v>191.755</v>
      </c>
      <c r="BN33" s="78">
        <v>181.929</v>
      </c>
      <c r="BO33" s="78">
        <v>240.00399999999999</v>
      </c>
      <c r="BP33" s="78">
        <v>143.12900000000002</v>
      </c>
      <c r="BQ33" s="78">
        <v>362.57900000000001</v>
      </c>
      <c r="BR33" s="78">
        <v>97.504000000000005</v>
      </c>
      <c r="BS33" s="78">
        <v>252.97399999999999</v>
      </c>
      <c r="BT33" s="78">
        <v>334.37</v>
      </c>
      <c r="BU33" s="78">
        <v>259.17099999999999</v>
      </c>
      <c r="BV33" s="77">
        <v>314.52000000000004</v>
      </c>
      <c r="BW33" s="78">
        <v>219.006</v>
      </c>
      <c r="BX33" s="78">
        <v>129.17499999999998</v>
      </c>
      <c r="BY33" s="78">
        <v>183.167</v>
      </c>
      <c r="BZ33" s="78">
        <v>236.93299999999999</v>
      </c>
      <c r="CA33" s="78">
        <v>226.89999999999998</v>
      </c>
      <c r="CB33" s="78">
        <v>96.153000000000006</v>
      </c>
      <c r="CC33" s="78">
        <v>111.68199999999999</v>
      </c>
      <c r="CD33" s="78">
        <v>236.69600000000003</v>
      </c>
      <c r="CE33" s="78">
        <v>261.19199999999995</v>
      </c>
      <c r="CF33" s="78">
        <v>196.869</v>
      </c>
      <c r="CG33" s="79">
        <v>104.718</v>
      </c>
      <c r="CH33" s="78">
        <v>131.876</v>
      </c>
      <c r="CI33" s="78">
        <v>113.89800000000001</v>
      </c>
      <c r="CJ33" s="78">
        <v>308.53199999999998</v>
      </c>
      <c r="CK33" s="78">
        <v>168.19300000000001</v>
      </c>
      <c r="CL33" s="78">
        <v>124.971</v>
      </c>
      <c r="CM33" s="78">
        <v>136.346</v>
      </c>
      <c r="CN33" s="78">
        <v>106.77500000000001</v>
      </c>
      <c r="CO33" s="78">
        <v>68.197000000000003</v>
      </c>
      <c r="CP33" s="78">
        <v>116.944</v>
      </c>
      <c r="CQ33" s="78">
        <v>97.516999999999996</v>
      </c>
      <c r="CR33" s="78">
        <v>49.225999999999999</v>
      </c>
      <c r="CS33" s="78">
        <v>89.937999999999988</v>
      </c>
      <c r="CT33" s="77">
        <v>45.997999999999998</v>
      </c>
      <c r="CU33" s="78">
        <v>58.402999999999999</v>
      </c>
      <c r="CV33" s="78">
        <v>259.37099999999998</v>
      </c>
      <c r="CW33" s="78">
        <v>98.771999999999991</v>
      </c>
      <c r="CX33" s="78">
        <v>90.24799999999999</v>
      </c>
      <c r="CY33" s="78">
        <v>89.285999999999987</v>
      </c>
      <c r="CZ33" s="78">
        <v>102.50700000000001</v>
      </c>
      <c r="DA33" s="78">
        <v>157.71899999999999</v>
      </c>
      <c r="DB33" s="78">
        <v>125.569</v>
      </c>
      <c r="DC33" s="78">
        <v>241.12</v>
      </c>
      <c r="DD33" s="78">
        <v>188.666</v>
      </c>
      <c r="DE33" s="79">
        <v>247.81300000000002</v>
      </c>
      <c r="DF33" s="78">
        <v>332.62299999999999</v>
      </c>
      <c r="DG33" s="78">
        <v>239.47399999999999</v>
      </c>
      <c r="DH33" s="78">
        <v>281.47699999999998</v>
      </c>
      <c r="DI33" s="78">
        <v>143.40799999999999</v>
      </c>
      <c r="DJ33" s="78">
        <v>248.89300000000003</v>
      </c>
      <c r="DK33" s="78">
        <v>188.24299999999999</v>
      </c>
      <c r="DL33" s="78">
        <v>209.00099999999998</v>
      </c>
      <c r="DM33" s="78">
        <v>208.80500000000001</v>
      </c>
      <c r="DN33" s="78">
        <v>174.90199999999999</v>
      </c>
      <c r="DO33" s="78">
        <v>68.879000000000005</v>
      </c>
      <c r="DP33" s="78">
        <v>112.776</v>
      </c>
      <c r="DQ33" s="79">
        <v>162.45099999999999</v>
      </c>
      <c r="DR33" s="78">
        <v>78.146000000000001</v>
      </c>
      <c r="DS33" s="78">
        <v>186.48600000000002</v>
      </c>
      <c r="DT33" s="78">
        <v>292.96700000000004</v>
      </c>
      <c r="DU33" s="78">
        <v>148.15400000000002</v>
      </c>
      <c r="DV33" s="78">
        <v>49.671999999999997</v>
      </c>
      <c r="DW33" s="78">
        <v>85.209000000000003</v>
      </c>
      <c r="DX33" s="78">
        <v>90.393999999999991</v>
      </c>
      <c r="DY33" s="78">
        <v>130.434</v>
      </c>
      <c r="DZ33" s="78">
        <v>61.688000000000002</v>
      </c>
      <c r="EA33" s="78">
        <v>95.634000000000015</v>
      </c>
      <c r="EB33" s="78">
        <v>101.56400000000001</v>
      </c>
      <c r="EC33" s="79">
        <v>150.93100000000001</v>
      </c>
      <c r="ED33" s="78">
        <v>86.284999999999997</v>
      </c>
      <c r="EE33" s="78">
        <v>129.76</v>
      </c>
      <c r="EF33" s="78">
        <v>104.294</v>
      </c>
      <c r="EG33" s="78">
        <v>141.11500000000001</v>
      </c>
      <c r="EH33" s="78">
        <v>107.49</v>
      </c>
      <c r="EI33" s="78">
        <v>48.151000000000003</v>
      </c>
      <c r="EJ33" s="78">
        <v>156.54999999999998</v>
      </c>
      <c r="EK33" s="78">
        <v>76.888000000000005</v>
      </c>
      <c r="EL33" s="78">
        <v>56.978000000000002</v>
      </c>
      <c r="EM33" s="78">
        <v>68.276999999999987</v>
      </c>
      <c r="EN33" s="78">
        <v>45.756</v>
      </c>
      <c r="EO33" s="79">
        <v>80.743000000000009</v>
      </c>
      <c r="EP33" s="78">
        <v>69.299000000000007</v>
      </c>
      <c r="EQ33" s="78">
        <v>197.15799999999999</v>
      </c>
      <c r="ER33" s="78">
        <v>59.222999999999999</v>
      </c>
      <c r="ES33" s="78">
        <v>58.055</v>
      </c>
      <c r="ET33" s="78">
        <v>48.503</v>
      </c>
      <c r="EU33" s="78">
        <v>41.982999999999997</v>
      </c>
      <c r="EV33" s="78">
        <v>103.761</v>
      </c>
      <c r="EW33" s="78">
        <v>60.540999999999997</v>
      </c>
      <c r="EX33" s="78">
        <v>107.64700000000001</v>
      </c>
      <c r="EY33" s="78">
        <v>144.51900000000001</v>
      </c>
      <c r="EZ33" s="78">
        <v>102.877</v>
      </c>
      <c r="FA33" s="78">
        <v>128.25700000000001</v>
      </c>
      <c r="FB33" s="77">
        <v>164.714</v>
      </c>
      <c r="FC33" s="78">
        <v>83.213999999999999</v>
      </c>
      <c r="FD33" s="79">
        <v>92.528999999999996</v>
      </c>
      <c r="FE33" s="58">
        <f t="shared" si="59"/>
        <v>11.194029850746269</v>
      </c>
    </row>
    <row r="34" spans="1:161" s="22" customFormat="1" ht="21.75" customHeight="1" x14ac:dyDescent="0.3">
      <c r="A34" s="99" t="s">
        <v>40</v>
      </c>
      <c r="B34" s="36">
        <v>119.32799999999999</v>
      </c>
      <c r="C34" s="36">
        <v>108.78999999999999</v>
      </c>
      <c r="D34" s="36">
        <v>84.73899999999999</v>
      </c>
      <c r="E34" s="36">
        <v>108.62</v>
      </c>
      <c r="F34" s="36">
        <v>105.754</v>
      </c>
      <c r="G34" s="36">
        <v>110.92999999999999</v>
      </c>
      <c r="H34" s="36">
        <v>96.445000000000007</v>
      </c>
      <c r="I34" s="36">
        <v>113.42700000000001</v>
      </c>
      <c r="J34" s="36">
        <v>88.326999999999998</v>
      </c>
      <c r="K34" s="36">
        <v>121.166</v>
      </c>
      <c r="L34" s="36">
        <v>104.47199999999999</v>
      </c>
      <c r="M34" s="36">
        <v>93.114999999999995</v>
      </c>
      <c r="N34" s="37">
        <v>141.88500000000002</v>
      </c>
      <c r="O34" s="38">
        <v>94.327999999999989</v>
      </c>
      <c r="P34" s="38">
        <v>99.334000000000003</v>
      </c>
      <c r="Q34" s="38">
        <v>108.87100000000001</v>
      </c>
      <c r="R34" s="38">
        <v>95.856999999999999</v>
      </c>
      <c r="S34" s="38">
        <v>95.268000000000001</v>
      </c>
      <c r="T34" s="38">
        <v>122.11799999999999</v>
      </c>
      <c r="U34" s="38">
        <v>111.812</v>
      </c>
      <c r="V34" s="38">
        <v>94.628</v>
      </c>
      <c r="W34" s="38">
        <v>95.176000000000002</v>
      </c>
      <c r="X34" s="38">
        <v>93.802999999999997</v>
      </c>
      <c r="Y34" s="39">
        <v>128.83799999999999</v>
      </c>
      <c r="Z34" s="36">
        <v>111.93300000000001</v>
      </c>
      <c r="AA34" s="36">
        <v>75.575999999999993</v>
      </c>
      <c r="AB34" s="36">
        <v>132.614</v>
      </c>
      <c r="AC34" s="36">
        <v>90.875</v>
      </c>
      <c r="AD34" s="36">
        <v>119.75099999999999</v>
      </c>
      <c r="AE34" s="36">
        <v>133.393</v>
      </c>
      <c r="AF34" s="36">
        <v>165.18299999999999</v>
      </c>
      <c r="AG34" s="36">
        <v>116.517</v>
      </c>
      <c r="AH34" s="36">
        <v>131.34900000000002</v>
      </c>
      <c r="AI34" s="36">
        <v>146.22500000000002</v>
      </c>
      <c r="AJ34" s="36">
        <v>93.561000000000007</v>
      </c>
      <c r="AK34" s="36">
        <v>111.276</v>
      </c>
      <c r="AL34" s="37">
        <v>118.759</v>
      </c>
      <c r="AM34" s="38">
        <v>91.837000000000003</v>
      </c>
      <c r="AN34" s="38">
        <v>156.00500000000002</v>
      </c>
      <c r="AO34" s="38">
        <v>142.845</v>
      </c>
      <c r="AP34" s="38">
        <v>140.572</v>
      </c>
      <c r="AQ34" s="38">
        <v>198.44900000000001</v>
      </c>
      <c r="AR34" s="38">
        <v>184.18300000000002</v>
      </c>
      <c r="AS34" s="38">
        <v>171.48100000000002</v>
      </c>
      <c r="AT34" s="38">
        <v>141.09799999999998</v>
      </c>
      <c r="AU34" s="38">
        <v>133.88</v>
      </c>
      <c r="AV34" s="38">
        <v>156.28900000000002</v>
      </c>
      <c r="AW34" s="39">
        <v>177.15700000000001</v>
      </c>
      <c r="AX34" s="37">
        <v>136.447</v>
      </c>
      <c r="AY34" s="38">
        <v>127.97800000000001</v>
      </c>
      <c r="AZ34" s="38">
        <v>157.72900000000001</v>
      </c>
      <c r="BA34" s="38">
        <v>140.51300000000001</v>
      </c>
      <c r="BB34" s="38">
        <v>164.04500000000002</v>
      </c>
      <c r="BC34" s="38">
        <v>154.77200000000002</v>
      </c>
      <c r="BD34" s="38">
        <v>154.916</v>
      </c>
      <c r="BE34" s="38">
        <v>192.78900000000002</v>
      </c>
      <c r="BF34" s="38">
        <v>172.60500000000002</v>
      </c>
      <c r="BG34" s="38">
        <v>181.91800000000001</v>
      </c>
      <c r="BH34" s="38">
        <v>194.886</v>
      </c>
      <c r="BI34" s="39">
        <v>196.81599999999997</v>
      </c>
      <c r="BJ34" s="38">
        <v>201.874</v>
      </c>
      <c r="BK34" s="38">
        <v>136.07400000000001</v>
      </c>
      <c r="BL34" s="38">
        <v>168.79899999999998</v>
      </c>
      <c r="BM34" s="38">
        <v>187.24299999999999</v>
      </c>
      <c r="BN34" s="38">
        <v>118.73399999999999</v>
      </c>
      <c r="BO34" s="38">
        <v>164.346</v>
      </c>
      <c r="BP34" s="38">
        <v>123.52500000000001</v>
      </c>
      <c r="BQ34" s="38">
        <v>139.08099999999999</v>
      </c>
      <c r="BR34" s="38">
        <v>118.464</v>
      </c>
      <c r="BS34" s="38">
        <v>154.37899999999999</v>
      </c>
      <c r="BT34" s="38">
        <v>155.95099999999999</v>
      </c>
      <c r="BU34" s="38">
        <v>162.04499999999999</v>
      </c>
      <c r="BV34" s="37">
        <v>228.786</v>
      </c>
      <c r="BW34" s="38">
        <v>153.803</v>
      </c>
      <c r="BX34" s="38">
        <v>124.571</v>
      </c>
      <c r="BY34" s="38">
        <v>164.749</v>
      </c>
      <c r="BZ34" s="38">
        <v>173.38499999999999</v>
      </c>
      <c r="CA34" s="38">
        <v>152.203</v>
      </c>
      <c r="CB34" s="38">
        <v>171.12300000000002</v>
      </c>
      <c r="CC34" s="38">
        <v>162.28900000000002</v>
      </c>
      <c r="CD34" s="38">
        <v>134.73400000000001</v>
      </c>
      <c r="CE34" s="38">
        <v>161.82599999999999</v>
      </c>
      <c r="CF34" s="38">
        <v>96.667000000000002</v>
      </c>
      <c r="CG34" s="39">
        <v>120.295</v>
      </c>
      <c r="CH34" s="38">
        <v>120.77499999999999</v>
      </c>
      <c r="CI34" s="38">
        <v>99.572000000000003</v>
      </c>
      <c r="CJ34" s="38">
        <v>123.205</v>
      </c>
      <c r="CK34" s="38">
        <v>91.72</v>
      </c>
      <c r="CL34" s="38">
        <v>128.76900000000001</v>
      </c>
      <c r="CM34" s="38">
        <v>108.79600000000001</v>
      </c>
      <c r="CN34" s="38">
        <v>106.97199999999999</v>
      </c>
      <c r="CO34" s="38">
        <v>76.269000000000005</v>
      </c>
      <c r="CP34" s="38">
        <v>115.435</v>
      </c>
      <c r="CQ34" s="38">
        <v>106.318</v>
      </c>
      <c r="CR34" s="38">
        <v>97.63</v>
      </c>
      <c r="CS34" s="38">
        <v>135.40799999999999</v>
      </c>
      <c r="CT34" s="37">
        <v>115.467</v>
      </c>
      <c r="CU34" s="38">
        <v>87.867000000000004</v>
      </c>
      <c r="CV34" s="38">
        <v>129.98499999999999</v>
      </c>
      <c r="CW34" s="38">
        <v>88.923000000000002</v>
      </c>
      <c r="CX34" s="38">
        <v>67.841999999999999</v>
      </c>
      <c r="CY34" s="38">
        <v>110.96300000000001</v>
      </c>
      <c r="CZ34" s="38">
        <v>108.003</v>
      </c>
      <c r="DA34" s="38">
        <v>70.08</v>
      </c>
      <c r="DB34" s="38">
        <v>95.251999999999995</v>
      </c>
      <c r="DC34" s="38">
        <v>91.257000000000005</v>
      </c>
      <c r="DD34" s="38">
        <v>120.187</v>
      </c>
      <c r="DE34" s="39">
        <v>140.38</v>
      </c>
      <c r="DF34" s="38">
        <v>113.054</v>
      </c>
      <c r="DG34" s="38">
        <v>133.38800000000001</v>
      </c>
      <c r="DH34" s="38">
        <v>168.79900000000001</v>
      </c>
      <c r="DI34" s="38">
        <v>139.744</v>
      </c>
      <c r="DJ34" s="38">
        <v>137.31100000000001</v>
      </c>
      <c r="DK34" s="38">
        <v>162.12899999999999</v>
      </c>
      <c r="DL34" s="38">
        <v>118.52199999999999</v>
      </c>
      <c r="DM34" s="38">
        <v>138.93899999999999</v>
      </c>
      <c r="DN34" s="38">
        <v>136.834</v>
      </c>
      <c r="DO34" s="38">
        <v>79.828000000000003</v>
      </c>
      <c r="DP34" s="38">
        <v>89.176000000000002</v>
      </c>
      <c r="DQ34" s="39">
        <v>116.27500000000001</v>
      </c>
      <c r="DR34" s="38">
        <v>99.802000000000007</v>
      </c>
      <c r="DS34" s="38">
        <v>81.597999999999999</v>
      </c>
      <c r="DT34" s="38">
        <v>154.39700000000002</v>
      </c>
      <c r="DU34" s="38">
        <v>98.952000000000012</v>
      </c>
      <c r="DV34" s="38">
        <v>112.592</v>
      </c>
      <c r="DW34" s="38">
        <v>140.392</v>
      </c>
      <c r="DX34" s="38">
        <v>121.661</v>
      </c>
      <c r="DY34" s="38">
        <v>88.021000000000001</v>
      </c>
      <c r="DZ34" s="38">
        <v>103.00999999999999</v>
      </c>
      <c r="EA34" s="38">
        <v>87.246000000000009</v>
      </c>
      <c r="EB34" s="38">
        <v>103.55200000000001</v>
      </c>
      <c r="EC34" s="39">
        <v>107.361</v>
      </c>
      <c r="ED34" s="38">
        <v>93.727000000000004</v>
      </c>
      <c r="EE34" s="38">
        <v>56.052000000000007</v>
      </c>
      <c r="EF34" s="38">
        <v>148.154</v>
      </c>
      <c r="EG34" s="38">
        <v>69.453000000000003</v>
      </c>
      <c r="EH34" s="38">
        <v>126.509</v>
      </c>
      <c r="EI34" s="38">
        <v>91.89</v>
      </c>
      <c r="EJ34" s="38">
        <v>90.775999999999996</v>
      </c>
      <c r="EK34" s="38">
        <v>75.153999999999996</v>
      </c>
      <c r="EL34" s="38">
        <v>115.89699999999999</v>
      </c>
      <c r="EM34" s="38">
        <v>120.65299999999999</v>
      </c>
      <c r="EN34" s="38">
        <v>114.932</v>
      </c>
      <c r="EO34" s="39">
        <v>110.367</v>
      </c>
      <c r="EP34" s="38">
        <v>97.156999999999996</v>
      </c>
      <c r="EQ34" s="38">
        <v>79.221999999999994</v>
      </c>
      <c r="ER34" s="38">
        <v>110.824</v>
      </c>
      <c r="ES34" s="38">
        <v>100.643</v>
      </c>
      <c r="ET34" s="38">
        <v>115.285</v>
      </c>
      <c r="EU34" s="38">
        <v>61.225000000000001</v>
      </c>
      <c r="EV34" s="38">
        <v>145.952</v>
      </c>
      <c r="EW34" s="38">
        <v>86.850999999999999</v>
      </c>
      <c r="EX34" s="38">
        <v>78.927999999999997</v>
      </c>
      <c r="EY34" s="38">
        <v>90.341999999999999</v>
      </c>
      <c r="EZ34" s="38">
        <v>116.02200000000001</v>
      </c>
      <c r="FA34" s="38">
        <v>92.974000000000004</v>
      </c>
      <c r="FB34" s="37">
        <v>134.32300000000001</v>
      </c>
      <c r="FC34" s="38">
        <v>99.593000000000004</v>
      </c>
      <c r="FD34" s="39">
        <v>108.86499999999999</v>
      </c>
      <c r="FE34" s="40">
        <f t="shared" si="59"/>
        <v>9.3098912574176786</v>
      </c>
    </row>
    <row r="35" spans="1:161" s="22" customFormat="1" ht="40.5" x14ac:dyDescent="0.3">
      <c r="A35" s="100" t="s">
        <v>51</v>
      </c>
      <c r="B35" s="72">
        <f t="shared" ref="B35:BI35" si="60">+B36+B37</f>
        <v>601.86</v>
      </c>
      <c r="C35" s="72">
        <f t="shared" si="60"/>
        <v>498.92599999999999</v>
      </c>
      <c r="D35" s="72">
        <f t="shared" si="60"/>
        <v>509.50700000000001</v>
      </c>
      <c r="E35" s="72">
        <f t="shared" si="60"/>
        <v>524.697</v>
      </c>
      <c r="F35" s="72">
        <f t="shared" si="60"/>
        <v>353.76800000000003</v>
      </c>
      <c r="G35" s="72">
        <f t="shared" si="60"/>
        <v>319.88299999999998</v>
      </c>
      <c r="H35" s="72">
        <f t="shared" si="60"/>
        <v>267.459</v>
      </c>
      <c r="I35" s="72">
        <f t="shared" si="60"/>
        <v>391.06</v>
      </c>
      <c r="J35" s="72">
        <f t="shared" si="60"/>
        <v>433.96999999999997</v>
      </c>
      <c r="K35" s="72">
        <f t="shared" si="60"/>
        <v>562.14400000000001</v>
      </c>
      <c r="L35" s="72">
        <f t="shared" si="60"/>
        <v>433.60500000000002</v>
      </c>
      <c r="M35" s="72">
        <f t="shared" si="60"/>
        <v>376.57</v>
      </c>
      <c r="N35" s="73">
        <f t="shared" si="60"/>
        <v>455.11699999999996</v>
      </c>
      <c r="O35" s="74">
        <f t="shared" si="60"/>
        <v>428.16</v>
      </c>
      <c r="P35" s="74">
        <f t="shared" si="60"/>
        <v>381.33199999999999</v>
      </c>
      <c r="Q35" s="74">
        <f t="shared" si="60"/>
        <v>424.28300000000002</v>
      </c>
      <c r="R35" s="74">
        <f t="shared" si="60"/>
        <v>389.75700000000001</v>
      </c>
      <c r="S35" s="74">
        <f t="shared" si="60"/>
        <v>466.45000000000005</v>
      </c>
      <c r="T35" s="74">
        <f t="shared" si="60"/>
        <v>643.24699999999996</v>
      </c>
      <c r="U35" s="74">
        <f t="shared" si="60"/>
        <v>531.62599999999998</v>
      </c>
      <c r="V35" s="74">
        <f t="shared" si="60"/>
        <v>817.19100000000003</v>
      </c>
      <c r="W35" s="74">
        <f t="shared" si="60"/>
        <v>631.51</v>
      </c>
      <c r="X35" s="74">
        <f t="shared" si="60"/>
        <v>567.28</v>
      </c>
      <c r="Y35" s="75">
        <f t="shared" si="60"/>
        <v>559.154</v>
      </c>
      <c r="Z35" s="72">
        <f t="shared" si="60"/>
        <v>778.02099999999996</v>
      </c>
      <c r="AA35" s="72">
        <f t="shared" si="60"/>
        <v>443.05399999999997</v>
      </c>
      <c r="AB35" s="72">
        <f t="shared" si="60"/>
        <v>575.55799999999999</v>
      </c>
      <c r="AC35" s="72">
        <f t="shared" si="60"/>
        <v>407.815</v>
      </c>
      <c r="AD35" s="72">
        <f t="shared" si="60"/>
        <v>676.20100000000002</v>
      </c>
      <c r="AE35" s="72">
        <f t="shared" si="60"/>
        <v>779.93399999999997</v>
      </c>
      <c r="AF35" s="72">
        <f t="shared" si="60"/>
        <v>927.48</v>
      </c>
      <c r="AG35" s="72">
        <f t="shared" si="60"/>
        <v>790.07799999999997</v>
      </c>
      <c r="AH35" s="72">
        <f t="shared" si="60"/>
        <v>991.71600000000001</v>
      </c>
      <c r="AI35" s="72">
        <f t="shared" si="60"/>
        <v>709.14700000000005</v>
      </c>
      <c r="AJ35" s="72">
        <f t="shared" si="60"/>
        <v>488.13499999999999</v>
      </c>
      <c r="AK35" s="72">
        <f t="shared" si="60"/>
        <v>1149.443</v>
      </c>
      <c r="AL35" s="73">
        <f t="shared" si="60"/>
        <v>619.96900000000005</v>
      </c>
      <c r="AM35" s="74">
        <f t="shared" si="60"/>
        <v>648.08399999999995</v>
      </c>
      <c r="AN35" s="74">
        <f t="shared" si="60"/>
        <v>707.09500000000003</v>
      </c>
      <c r="AO35" s="74">
        <f t="shared" si="60"/>
        <v>601.20100000000002</v>
      </c>
      <c r="AP35" s="74">
        <f t="shared" si="60"/>
        <v>876.14300000000003</v>
      </c>
      <c r="AQ35" s="74">
        <f t="shared" si="60"/>
        <v>752.93499999999995</v>
      </c>
      <c r="AR35" s="74">
        <f t="shared" si="60"/>
        <v>513.41200000000003</v>
      </c>
      <c r="AS35" s="74">
        <f t="shared" si="60"/>
        <v>744.90100000000007</v>
      </c>
      <c r="AT35" s="74">
        <f t="shared" si="60"/>
        <v>820.41800000000001</v>
      </c>
      <c r="AU35" s="74">
        <f t="shared" si="60"/>
        <v>641.43200000000002</v>
      </c>
      <c r="AV35" s="74">
        <f t="shared" si="60"/>
        <v>737.66899999999998</v>
      </c>
      <c r="AW35" s="75">
        <f t="shared" si="60"/>
        <v>782.52199999999993</v>
      </c>
      <c r="AX35" s="73">
        <f t="shared" si="60"/>
        <v>841.55100000000004</v>
      </c>
      <c r="AY35" s="74">
        <f t="shared" si="60"/>
        <v>822.60399999999993</v>
      </c>
      <c r="AZ35" s="74">
        <f t="shared" si="60"/>
        <v>935.36599999999999</v>
      </c>
      <c r="BA35" s="74">
        <f t="shared" si="60"/>
        <v>483.47700000000003</v>
      </c>
      <c r="BB35" s="74">
        <f t="shared" si="60"/>
        <v>984.22400000000005</v>
      </c>
      <c r="BC35" s="74">
        <f t="shared" si="60"/>
        <v>719.35599999999999</v>
      </c>
      <c r="BD35" s="74">
        <f t="shared" si="60"/>
        <v>694.56900000000007</v>
      </c>
      <c r="BE35" s="74">
        <f t="shared" si="60"/>
        <v>925.61699999999996</v>
      </c>
      <c r="BF35" s="74">
        <f t="shared" si="60"/>
        <v>667.12699999999995</v>
      </c>
      <c r="BG35" s="74">
        <f t="shared" si="60"/>
        <v>1024.3530000000001</v>
      </c>
      <c r="BH35" s="74">
        <f t="shared" si="60"/>
        <v>760.68500000000006</v>
      </c>
      <c r="BI35" s="75">
        <f t="shared" si="60"/>
        <v>898.69099999999992</v>
      </c>
      <c r="BJ35" s="74">
        <f t="shared" ref="BJ35:DC35" si="61">BJ36+BJ37</f>
        <v>864.45</v>
      </c>
      <c r="BK35" s="74">
        <f t="shared" si="61"/>
        <v>635.37900000000002</v>
      </c>
      <c r="BL35" s="74">
        <f t="shared" si="61"/>
        <v>715.65699999999993</v>
      </c>
      <c r="BM35" s="74">
        <f t="shared" si="61"/>
        <v>719.25800000000004</v>
      </c>
      <c r="BN35" s="74">
        <f t="shared" si="61"/>
        <v>452.48899999999998</v>
      </c>
      <c r="BO35" s="74">
        <f t="shared" si="61"/>
        <v>1047.104</v>
      </c>
      <c r="BP35" s="74">
        <f t="shared" si="61"/>
        <v>717.47199999999998</v>
      </c>
      <c r="BQ35" s="74">
        <f t="shared" si="61"/>
        <v>99.986000000000004</v>
      </c>
      <c r="BR35" s="74">
        <f>BR36+BR37</f>
        <v>838.90699999999993</v>
      </c>
      <c r="BS35" s="74">
        <f t="shared" si="61"/>
        <v>1415.2139999999999</v>
      </c>
      <c r="BT35" s="74">
        <f t="shared" si="61"/>
        <v>823.74600000000009</v>
      </c>
      <c r="BU35" s="74">
        <f t="shared" si="61"/>
        <v>865.64099999999996</v>
      </c>
      <c r="BV35" s="73">
        <f t="shared" si="61"/>
        <v>1040.067</v>
      </c>
      <c r="BW35" s="74">
        <f t="shared" si="61"/>
        <v>523.88800000000003</v>
      </c>
      <c r="BX35" s="74">
        <f t="shared" si="61"/>
        <v>557.69400000000007</v>
      </c>
      <c r="BY35" s="74">
        <f t="shared" si="61"/>
        <v>715.84999999999991</v>
      </c>
      <c r="BZ35" s="74">
        <f t="shared" si="61"/>
        <v>824.70100000000002</v>
      </c>
      <c r="CA35" s="74">
        <f t="shared" si="61"/>
        <v>720.15300000000002</v>
      </c>
      <c r="CB35" s="74">
        <f t="shared" si="61"/>
        <v>732.32399999999996</v>
      </c>
      <c r="CC35" s="74">
        <f t="shared" si="61"/>
        <v>643.125</v>
      </c>
      <c r="CD35" s="74">
        <f>CD36+CD37</f>
        <v>584.07599999999991</v>
      </c>
      <c r="CE35" s="74">
        <f>CE36+CE37</f>
        <v>721.41300000000001</v>
      </c>
      <c r="CF35" s="74">
        <f>CF36+CF37</f>
        <v>795.56</v>
      </c>
      <c r="CG35" s="75">
        <f t="shared" si="61"/>
        <v>784.52300000000002</v>
      </c>
      <c r="CH35" s="74">
        <f t="shared" si="61"/>
        <v>841.32399999999996</v>
      </c>
      <c r="CI35" s="74">
        <f t="shared" si="61"/>
        <v>522.93300000000011</v>
      </c>
      <c r="CJ35" s="74">
        <f t="shared" si="61"/>
        <v>950.04</v>
      </c>
      <c r="CK35" s="74">
        <f t="shared" si="61"/>
        <v>620.46300000000008</v>
      </c>
      <c r="CL35" s="74">
        <f t="shared" si="61"/>
        <v>595.72699999999998</v>
      </c>
      <c r="CM35" s="74">
        <f t="shared" si="61"/>
        <v>821.33399999999995</v>
      </c>
      <c r="CN35" s="74">
        <f t="shared" si="61"/>
        <v>661.31399999999996</v>
      </c>
      <c r="CO35" s="74">
        <f t="shared" si="61"/>
        <v>696.09</v>
      </c>
      <c r="CP35" s="74">
        <f t="shared" si="61"/>
        <v>517.03200000000004</v>
      </c>
      <c r="CQ35" s="74">
        <f t="shared" si="61"/>
        <v>580.26800000000003</v>
      </c>
      <c r="CR35" s="74">
        <f t="shared" si="61"/>
        <v>367.12299999999999</v>
      </c>
      <c r="CS35" s="74">
        <f t="shared" si="61"/>
        <v>540.995</v>
      </c>
      <c r="CT35" s="73">
        <f t="shared" si="61"/>
        <v>365.92400000000004</v>
      </c>
      <c r="CU35" s="74">
        <f t="shared" si="61"/>
        <v>617.096</v>
      </c>
      <c r="CV35" s="74">
        <f t="shared" si="61"/>
        <v>1004.259</v>
      </c>
      <c r="CW35" s="74">
        <f t="shared" si="61"/>
        <v>641.85899999999992</v>
      </c>
      <c r="CX35" s="74">
        <f t="shared" si="61"/>
        <v>585.74799999999993</v>
      </c>
      <c r="CY35" s="74">
        <f t="shared" si="61"/>
        <v>751.51200000000006</v>
      </c>
      <c r="CZ35" s="74">
        <f t="shared" si="61"/>
        <v>615.2700000000001</v>
      </c>
      <c r="DA35" s="74">
        <f t="shared" si="61"/>
        <v>636.00599999999997</v>
      </c>
      <c r="DB35" s="74">
        <f t="shared" si="61"/>
        <v>723.62800000000004</v>
      </c>
      <c r="DC35" s="74">
        <f t="shared" si="61"/>
        <v>480.15600000000001</v>
      </c>
      <c r="DD35" s="74">
        <f>DD36+DD37</f>
        <v>654.702</v>
      </c>
      <c r="DE35" s="75">
        <f>DE36+DE37</f>
        <v>966.721</v>
      </c>
      <c r="DF35" s="74">
        <f>DF36+DF37</f>
        <v>732.28</v>
      </c>
      <c r="DG35" s="74">
        <f>DG36+DG37</f>
        <v>577.58699999999999</v>
      </c>
      <c r="DH35" s="74">
        <f>DH36+DH37</f>
        <v>825.84400000000005</v>
      </c>
      <c r="DI35" s="74">
        <f t="shared" ref="DI35:EM35" si="62">DI36+DI37</f>
        <v>820.26499999999999</v>
      </c>
      <c r="DJ35" s="74">
        <f t="shared" si="62"/>
        <v>643.41499999999996</v>
      </c>
      <c r="DK35" s="74">
        <f t="shared" si="62"/>
        <v>702.38400000000001</v>
      </c>
      <c r="DL35" s="74">
        <f t="shared" si="62"/>
        <v>633.05999999999995</v>
      </c>
      <c r="DM35" s="74">
        <f t="shared" si="62"/>
        <v>541.36200000000008</v>
      </c>
      <c r="DN35" s="74">
        <f t="shared" si="62"/>
        <v>529.51</v>
      </c>
      <c r="DO35" s="74">
        <f t="shared" si="62"/>
        <v>758.34900000000005</v>
      </c>
      <c r="DP35" s="74">
        <f t="shared" si="62"/>
        <v>607.89700000000005</v>
      </c>
      <c r="DQ35" s="75">
        <f t="shared" si="62"/>
        <v>663.82799999999997</v>
      </c>
      <c r="DR35" s="74">
        <f t="shared" si="62"/>
        <v>772.08</v>
      </c>
      <c r="DS35" s="74">
        <f t="shared" si="62"/>
        <v>680.75400000000002</v>
      </c>
      <c r="DT35" s="74">
        <f t="shared" si="62"/>
        <v>778.89300000000003</v>
      </c>
      <c r="DU35" s="74">
        <f t="shared" si="62"/>
        <v>588.76400000000001</v>
      </c>
      <c r="DV35" s="74">
        <f t="shared" si="62"/>
        <v>923.40599999999995</v>
      </c>
      <c r="DW35" s="74">
        <f t="shared" si="62"/>
        <v>962.0569999999999</v>
      </c>
      <c r="DX35" s="74">
        <f t="shared" si="62"/>
        <v>611.56000000000006</v>
      </c>
      <c r="DY35" s="74">
        <f t="shared" si="62"/>
        <v>720.44299999999998</v>
      </c>
      <c r="DZ35" s="74">
        <f t="shared" si="62"/>
        <v>668.20100000000002</v>
      </c>
      <c r="EA35" s="74">
        <f t="shared" si="62"/>
        <v>907.05099999999993</v>
      </c>
      <c r="EB35" s="74">
        <f t="shared" si="62"/>
        <v>748.98199999999997</v>
      </c>
      <c r="EC35" s="75">
        <f t="shared" si="62"/>
        <v>581.68400000000008</v>
      </c>
      <c r="ED35" s="74">
        <f t="shared" si="62"/>
        <v>755.95900000000006</v>
      </c>
      <c r="EE35" s="74">
        <f t="shared" si="62"/>
        <v>503.45899999999995</v>
      </c>
      <c r="EF35" s="74">
        <f t="shared" si="62"/>
        <v>647.42200000000003</v>
      </c>
      <c r="EG35" s="74">
        <f t="shared" si="62"/>
        <v>528.90499999999997</v>
      </c>
      <c r="EH35" s="74">
        <f t="shared" si="62"/>
        <v>481.28499999999997</v>
      </c>
      <c r="EI35" s="74">
        <f t="shared" si="62"/>
        <v>517.29999999999995</v>
      </c>
      <c r="EJ35" s="74">
        <f t="shared" si="62"/>
        <v>1229.0439999999999</v>
      </c>
      <c r="EK35" s="74">
        <f t="shared" si="62"/>
        <v>675.88100000000009</v>
      </c>
      <c r="EL35" s="74">
        <f t="shared" si="62"/>
        <v>530.875</v>
      </c>
      <c r="EM35" s="74">
        <f t="shared" si="62"/>
        <v>518.96699999999998</v>
      </c>
      <c r="EN35" s="74">
        <f>EN36+EN37</f>
        <v>318.08</v>
      </c>
      <c r="EO35" s="75">
        <f>EO36+EO37</f>
        <v>548.01</v>
      </c>
      <c r="EP35" s="74">
        <f>EP36+EP37</f>
        <v>740.88800000000003</v>
      </c>
      <c r="EQ35" s="74">
        <f>EQ36+EQ37</f>
        <v>490.80700000000002</v>
      </c>
      <c r="ER35" s="74">
        <f>ER36+ER37</f>
        <v>616.10899999999992</v>
      </c>
      <c r="ES35" s="74">
        <f t="shared" ref="ES35:EZ35" si="63">ES36+ES37</f>
        <v>488.23400000000004</v>
      </c>
      <c r="ET35" s="74">
        <f t="shared" si="63"/>
        <v>828.73599999999999</v>
      </c>
      <c r="EU35" s="74">
        <f t="shared" si="63"/>
        <v>966.56899999999996</v>
      </c>
      <c r="EV35" s="74">
        <f t="shared" si="63"/>
        <v>789.83600000000001</v>
      </c>
      <c r="EW35" s="74">
        <f t="shared" si="63"/>
        <v>701.21800000000007</v>
      </c>
      <c r="EX35" s="74">
        <f t="shared" si="63"/>
        <v>587.27600000000007</v>
      </c>
      <c r="EY35" s="74">
        <f t="shared" si="63"/>
        <v>669.48099999999999</v>
      </c>
      <c r="EZ35" s="74">
        <f t="shared" si="63"/>
        <v>806.51800000000003</v>
      </c>
      <c r="FA35" s="74">
        <f>FA36+FA37</f>
        <v>996.80499999999995</v>
      </c>
      <c r="FB35" s="73">
        <f>FB36+FB37</f>
        <v>691.83799999999997</v>
      </c>
      <c r="FC35" s="74">
        <f>FC36+FC37</f>
        <v>1000.0110000000001</v>
      </c>
      <c r="FD35" s="75">
        <f>FD36+FD37</f>
        <v>382.11399999999998</v>
      </c>
      <c r="FE35" s="76">
        <f t="shared" si="59"/>
        <v>-61.78902032077648</v>
      </c>
    </row>
    <row r="36" spans="1:161" s="22" customFormat="1" ht="21.75" customHeight="1" x14ac:dyDescent="0.3">
      <c r="A36" s="99" t="s">
        <v>42</v>
      </c>
      <c r="B36" s="36">
        <v>547.59500000000003</v>
      </c>
      <c r="C36" s="36">
        <v>453.56599999999997</v>
      </c>
      <c r="D36" s="36">
        <v>471.09500000000003</v>
      </c>
      <c r="E36" s="36">
        <v>462.41</v>
      </c>
      <c r="F36" s="36">
        <v>321.5</v>
      </c>
      <c r="G36" s="36">
        <v>271.33</v>
      </c>
      <c r="H36" s="36">
        <v>235.83600000000001</v>
      </c>
      <c r="I36" s="36">
        <v>355.31700000000001</v>
      </c>
      <c r="J36" s="36">
        <v>382.67099999999999</v>
      </c>
      <c r="K36" s="36">
        <v>529.09799999999996</v>
      </c>
      <c r="L36" s="36">
        <v>406.17099999999999</v>
      </c>
      <c r="M36" s="36">
        <v>353.34</v>
      </c>
      <c r="N36" s="37">
        <v>395.82299999999998</v>
      </c>
      <c r="O36" s="38">
        <v>406.45800000000003</v>
      </c>
      <c r="P36" s="38">
        <v>339.65</v>
      </c>
      <c r="Q36" s="38">
        <v>395.95100000000002</v>
      </c>
      <c r="R36" s="38">
        <v>378.524</v>
      </c>
      <c r="S36" s="38">
        <v>457.33300000000003</v>
      </c>
      <c r="T36" s="38">
        <v>633.58299999999997</v>
      </c>
      <c r="U36" s="38">
        <v>521.67399999999998</v>
      </c>
      <c r="V36" s="38">
        <v>806.05100000000004</v>
      </c>
      <c r="W36" s="38">
        <v>628.19299999999998</v>
      </c>
      <c r="X36" s="38">
        <v>563.24699999999996</v>
      </c>
      <c r="Y36" s="39">
        <v>542.58500000000004</v>
      </c>
      <c r="Z36" s="36">
        <v>753.34199999999998</v>
      </c>
      <c r="AA36" s="36">
        <v>429.517</v>
      </c>
      <c r="AB36" s="36">
        <v>543.596</v>
      </c>
      <c r="AC36" s="36">
        <v>389.11799999999999</v>
      </c>
      <c r="AD36" s="36">
        <v>666.96400000000006</v>
      </c>
      <c r="AE36" s="36">
        <v>725.28499999999997</v>
      </c>
      <c r="AF36" s="36">
        <v>832.56600000000003</v>
      </c>
      <c r="AG36" s="36">
        <v>757.59</v>
      </c>
      <c r="AH36" s="36">
        <v>952.67200000000003</v>
      </c>
      <c r="AI36" s="36">
        <v>667.09</v>
      </c>
      <c r="AJ36" s="36">
        <v>464.56599999999997</v>
      </c>
      <c r="AK36" s="36">
        <v>1096.905</v>
      </c>
      <c r="AL36" s="37">
        <v>570.322</v>
      </c>
      <c r="AM36" s="38">
        <v>588.79999999999995</v>
      </c>
      <c r="AN36" s="38">
        <v>651.36300000000006</v>
      </c>
      <c r="AO36" s="38">
        <v>560.73400000000004</v>
      </c>
      <c r="AP36" s="38">
        <v>837.37900000000002</v>
      </c>
      <c r="AQ36" s="38">
        <v>731.524</v>
      </c>
      <c r="AR36" s="38">
        <v>474.94400000000002</v>
      </c>
      <c r="AS36" s="38">
        <v>717.94600000000003</v>
      </c>
      <c r="AT36" s="38">
        <v>800.74099999999999</v>
      </c>
      <c r="AU36" s="38">
        <v>613.08799999999997</v>
      </c>
      <c r="AV36" s="38">
        <v>703.47500000000002</v>
      </c>
      <c r="AW36" s="39">
        <v>697.62699999999995</v>
      </c>
      <c r="AX36" s="37">
        <v>821.65700000000004</v>
      </c>
      <c r="AY36" s="38">
        <v>745.18399999999997</v>
      </c>
      <c r="AZ36" s="38">
        <v>887.97699999999998</v>
      </c>
      <c r="BA36" s="38">
        <v>445.86200000000002</v>
      </c>
      <c r="BB36" s="38">
        <v>925.72900000000004</v>
      </c>
      <c r="BC36" s="38">
        <v>675.41800000000001</v>
      </c>
      <c r="BD36" s="38">
        <v>674.17700000000002</v>
      </c>
      <c r="BE36" s="38">
        <v>855.17</v>
      </c>
      <c r="BF36" s="38">
        <v>665.76199999999994</v>
      </c>
      <c r="BG36" s="38">
        <v>963.03800000000001</v>
      </c>
      <c r="BH36" s="38">
        <v>741.63400000000001</v>
      </c>
      <c r="BI36" s="39">
        <v>785.29</v>
      </c>
      <c r="BJ36" s="38">
        <v>835.13900000000001</v>
      </c>
      <c r="BK36" s="38">
        <v>615.60900000000004</v>
      </c>
      <c r="BL36" s="38">
        <v>700.02499999999998</v>
      </c>
      <c r="BM36" s="38">
        <v>706.798</v>
      </c>
      <c r="BN36" s="38">
        <v>436.90699999999998</v>
      </c>
      <c r="BO36" s="38">
        <v>1034.4780000000001</v>
      </c>
      <c r="BP36" s="38">
        <v>689.17700000000002</v>
      </c>
      <c r="BQ36" s="38">
        <v>99.385000000000005</v>
      </c>
      <c r="BR36" s="38">
        <v>821.82899999999995</v>
      </c>
      <c r="BS36" s="38">
        <v>1394.681</v>
      </c>
      <c r="BT36" s="38">
        <v>784.22900000000004</v>
      </c>
      <c r="BU36" s="38">
        <v>839.79899999999998</v>
      </c>
      <c r="BV36" s="37">
        <v>1000.694</v>
      </c>
      <c r="BW36" s="38">
        <v>482.61799999999999</v>
      </c>
      <c r="BX36" s="38">
        <v>530.36400000000003</v>
      </c>
      <c r="BY36" s="38">
        <v>692.06899999999996</v>
      </c>
      <c r="BZ36" s="38">
        <v>812.93299999999999</v>
      </c>
      <c r="CA36" s="38">
        <v>717.16499999999996</v>
      </c>
      <c r="CB36" s="38">
        <v>705.64</v>
      </c>
      <c r="CC36" s="38">
        <v>616.41</v>
      </c>
      <c r="CD36" s="38">
        <v>538.48299999999995</v>
      </c>
      <c r="CE36" s="38">
        <v>699.79200000000003</v>
      </c>
      <c r="CF36" s="38">
        <v>785.32799999999997</v>
      </c>
      <c r="CG36" s="39">
        <v>740.87400000000002</v>
      </c>
      <c r="CH36" s="38">
        <v>831.44799999999998</v>
      </c>
      <c r="CI36" s="38">
        <v>516.09400000000005</v>
      </c>
      <c r="CJ36" s="38">
        <v>907.67399999999998</v>
      </c>
      <c r="CK36" s="38">
        <v>612.71</v>
      </c>
      <c r="CL36" s="38">
        <v>592.125</v>
      </c>
      <c r="CM36" s="38">
        <v>790.03499999999997</v>
      </c>
      <c r="CN36" s="38">
        <v>617.01400000000001</v>
      </c>
      <c r="CO36" s="38">
        <v>627.73400000000004</v>
      </c>
      <c r="CP36" s="38">
        <v>479.68</v>
      </c>
      <c r="CQ36" s="38">
        <v>570.678</v>
      </c>
      <c r="CR36" s="38">
        <v>366.613</v>
      </c>
      <c r="CS36" s="38">
        <v>540.19799999999998</v>
      </c>
      <c r="CT36" s="37">
        <v>363.96100000000001</v>
      </c>
      <c r="CU36" s="38">
        <v>617.05499999999995</v>
      </c>
      <c r="CV36" s="38">
        <v>997.96100000000001</v>
      </c>
      <c r="CW36" s="38">
        <v>638.94399999999996</v>
      </c>
      <c r="CX36" s="38">
        <v>580.78</v>
      </c>
      <c r="CY36" s="38">
        <v>733.31200000000001</v>
      </c>
      <c r="CZ36" s="38">
        <v>608.22400000000005</v>
      </c>
      <c r="DA36" s="38">
        <v>616.68799999999999</v>
      </c>
      <c r="DB36" s="38">
        <v>695.96900000000005</v>
      </c>
      <c r="DC36" s="38">
        <v>472.63</v>
      </c>
      <c r="DD36" s="38">
        <v>634.79</v>
      </c>
      <c r="DE36" s="39">
        <v>881.05499999999995</v>
      </c>
      <c r="DF36" s="38">
        <v>704.33600000000001</v>
      </c>
      <c r="DG36" s="38">
        <v>567.34900000000005</v>
      </c>
      <c r="DH36" s="38">
        <v>804.10599999999999</v>
      </c>
      <c r="DI36" s="38">
        <v>760.21500000000003</v>
      </c>
      <c r="DJ36" s="38">
        <v>605.19299999999998</v>
      </c>
      <c r="DK36" s="38">
        <v>688.678</v>
      </c>
      <c r="DL36" s="38">
        <v>631.18799999999999</v>
      </c>
      <c r="DM36" s="38">
        <v>539.32100000000003</v>
      </c>
      <c r="DN36" s="38">
        <v>524.21500000000003</v>
      </c>
      <c r="DO36" s="38">
        <v>755.548</v>
      </c>
      <c r="DP36" s="38">
        <v>592.375</v>
      </c>
      <c r="DQ36" s="39">
        <v>658.88900000000001</v>
      </c>
      <c r="DR36" s="38">
        <v>739.73900000000003</v>
      </c>
      <c r="DS36" s="38">
        <v>665.25599999999997</v>
      </c>
      <c r="DT36" s="38">
        <v>774.33900000000006</v>
      </c>
      <c r="DU36" s="38">
        <v>584.50599999999997</v>
      </c>
      <c r="DV36" s="38">
        <v>917.86699999999996</v>
      </c>
      <c r="DW36" s="38">
        <v>959.20399999999995</v>
      </c>
      <c r="DX36" s="38">
        <v>600.64300000000003</v>
      </c>
      <c r="DY36" s="38">
        <v>717.61699999999996</v>
      </c>
      <c r="DZ36" s="38">
        <v>657.77499999999998</v>
      </c>
      <c r="EA36" s="38">
        <v>905.33299999999997</v>
      </c>
      <c r="EB36" s="38">
        <v>724.17200000000003</v>
      </c>
      <c r="EC36" s="39">
        <v>575.56600000000003</v>
      </c>
      <c r="ED36" s="38">
        <v>729.86300000000006</v>
      </c>
      <c r="EE36" s="38">
        <v>488.25599999999997</v>
      </c>
      <c r="EF36" s="38">
        <v>622.71699999999998</v>
      </c>
      <c r="EG36" s="38">
        <v>525.44600000000003</v>
      </c>
      <c r="EH36" s="38">
        <v>473.44499999999999</v>
      </c>
      <c r="EI36" s="38">
        <v>514.93899999999996</v>
      </c>
      <c r="EJ36" s="38">
        <v>1221.578</v>
      </c>
      <c r="EK36" s="38">
        <v>662.71400000000006</v>
      </c>
      <c r="EL36" s="38">
        <v>521.59100000000001</v>
      </c>
      <c r="EM36" s="38">
        <v>509.21800000000002</v>
      </c>
      <c r="EN36" s="38">
        <v>315.92899999999997</v>
      </c>
      <c r="EO36" s="39">
        <v>532.79300000000001</v>
      </c>
      <c r="EP36" s="38">
        <v>733.31100000000004</v>
      </c>
      <c r="EQ36" s="38">
        <v>471.51900000000001</v>
      </c>
      <c r="ER36" s="38">
        <v>596.32799999999997</v>
      </c>
      <c r="ES36" s="38">
        <v>487.46800000000002</v>
      </c>
      <c r="ET36" s="38">
        <v>814.90200000000004</v>
      </c>
      <c r="EU36" s="38">
        <v>965.37699999999995</v>
      </c>
      <c r="EV36" s="38">
        <v>775.94500000000005</v>
      </c>
      <c r="EW36" s="38">
        <v>682.11800000000005</v>
      </c>
      <c r="EX36" s="38">
        <v>569.24300000000005</v>
      </c>
      <c r="EY36" s="38">
        <v>638.50599999999997</v>
      </c>
      <c r="EZ36" s="38">
        <v>801.46600000000001</v>
      </c>
      <c r="FA36" s="38">
        <v>957.43899999999996</v>
      </c>
      <c r="FB36" s="37">
        <v>646.64599999999996</v>
      </c>
      <c r="FC36" s="38">
        <v>992.99400000000003</v>
      </c>
      <c r="FD36" s="39">
        <v>354.72399999999999</v>
      </c>
      <c r="FE36" s="40">
        <f t="shared" si="59"/>
        <v>-64.277326952630133</v>
      </c>
    </row>
    <row r="37" spans="1:161" s="22" customFormat="1" ht="21.75" customHeight="1" x14ac:dyDescent="0.3">
      <c r="A37" s="98" t="s">
        <v>43</v>
      </c>
      <c r="B37" s="52">
        <v>54.265000000000001</v>
      </c>
      <c r="C37" s="52">
        <v>45.36</v>
      </c>
      <c r="D37" s="52">
        <v>38.411999999999999</v>
      </c>
      <c r="E37" s="52">
        <v>62.286999999999999</v>
      </c>
      <c r="F37" s="52">
        <v>32.268000000000001</v>
      </c>
      <c r="G37" s="52">
        <v>48.552999999999997</v>
      </c>
      <c r="H37" s="52">
        <v>31.623000000000001</v>
      </c>
      <c r="I37" s="52">
        <v>35.743000000000002</v>
      </c>
      <c r="J37" s="52">
        <v>51.298999999999999</v>
      </c>
      <c r="K37" s="52">
        <v>33.045999999999999</v>
      </c>
      <c r="L37" s="52">
        <v>27.434000000000001</v>
      </c>
      <c r="M37" s="52">
        <v>23.23</v>
      </c>
      <c r="N37" s="77">
        <v>59.293999999999997</v>
      </c>
      <c r="O37" s="78">
        <v>21.702000000000002</v>
      </c>
      <c r="P37" s="78">
        <v>41.682000000000002</v>
      </c>
      <c r="Q37" s="78">
        <v>28.332000000000001</v>
      </c>
      <c r="R37" s="78">
        <v>11.233000000000001</v>
      </c>
      <c r="S37" s="78">
        <v>9.1170000000000009</v>
      </c>
      <c r="T37" s="78">
        <v>9.6639999999999997</v>
      </c>
      <c r="U37" s="78">
        <v>9.952</v>
      </c>
      <c r="V37" s="78">
        <v>11.14</v>
      </c>
      <c r="W37" s="78">
        <v>3.3170000000000002</v>
      </c>
      <c r="X37" s="78">
        <v>4.0330000000000004</v>
      </c>
      <c r="Y37" s="79">
        <v>16.568999999999999</v>
      </c>
      <c r="Z37" s="52">
        <v>24.678999999999998</v>
      </c>
      <c r="AA37" s="52">
        <v>13.537000000000001</v>
      </c>
      <c r="AB37" s="52">
        <v>31.962</v>
      </c>
      <c r="AC37" s="52">
        <v>18.696999999999999</v>
      </c>
      <c r="AD37" s="52">
        <v>9.2370000000000001</v>
      </c>
      <c r="AE37" s="52">
        <v>54.649000000000001</v>
      </c>
      <c r="AF37" s="52">
        <v>94.914000000000001</v>
      </c>
      <c r="AG37" s="52">
        <v>32.488</v>
      </c>
      <c r="AH37" s="52">
        <v>39.043999999999997</v>
      </c>
      <c r="AI37" s="52">
        <v>42.057000000000002</v>
      </c>
      <c r="AJ37" s="52">
        <v>23.568999999999999</v>
      </c>
      <c r="AK37" s="52">
        <v>52.537999999999997</v>
      </c>
      <c r="AL37" s="77">
        <v>49.646999999999998</v>
      </c>
      <c r="AM37" s="78">
        <v>59.283999999999999</v>
      </c>
      <c r="AN37" s="78">
        <v>55.731999999999999</v>
      </c>
      <c r="AO37" s="78">
        <v>40.466999999999999</v>
      </c>
      <c r="AP37" s="78">
        <v>38.764000000000003</v>
      </c>
      <c r="AQ37" s="78">
        <v>21.411000000000001</v>
      </c>
      <c r="AR37" s="78">
        <v>38.468000000000004</v>
      </c>
      <c r="AS37" s="78">
        <v>26.954999999999998</v>
      </c>
      <c r="AT37" s="78">
        <v>19.677</v>
      </c>
      <c r="AU37" s="78">
        <v>28.344000000000001</v>
      </c>
      <c r="AV37" s="78">
        <v>34.194000000000003</v>
      </c>
      <c r="AW37" s="79">
        <v>84.894999999999996</v>
      </c>
      <c r="AX37" s="77">
        <v>19.893999999999998</v>
      </c>
      <c r="AY37" s="78">
        <v>77.42</v>
      </c>
      <c r="AZ37" s="78">
        <v>47.389000000000003</v>
      </c>
      <c r="BA37" s="78">
        <v>37.615000000000002</v>
      </c>
      <c r="BB37" s="78">
        <v>58.494999999999997</v>
      </c>
      <c r="BC37" s="78">
        <v>43.938000000000002</v>
      </c>
      <c r="BD37" s="78">
        <v>20.391999999999999</v>
      </c>
      <c r="BE37" s="78">
        <v>70.447000000000003</v>
      </c>
      <c r="BF37" s="78">
        <v>1.365</v>
      </c>
      <c r="BG37" s="78">
        <v>61.314999999999998</v>
      </c>
      <c r="BH37" s="78">
        <v>19.050999999999998</v>
      </c>
      <c r="BI37" s="79">
        <v>113.401</v>
      </c>
      <c r="BJ37" s="78">
        <v>29.311</v>
      </c>
      <c r="BK37" s="78">
        <v>19.77</v>
      </c>
      <c r="BL37" s="78">
        <v>15.632</v>
      </c>
      <c r="BM37" s="78">
        <v>12.46</v>
      </c>
      <c r="BN37" s="78">
        <v>15.582000000000001</v>
      </c>
      <c r="BO37" s="78">
        <v>12.625999999999999</v>
      </c>
      <c r="BP37" s="78">
        <v>28.295000000000002</v>
      </c>
      <c r="BQ37" s="78">
        <v>0.60099999999999998</v>
      </c>
      <c r="BR37" s="78">
        <v>17.077999999999999</v>
      </c>
      <c r="BS37" s="78">
        <v>20.533000000000001</v>
      </c>
      <c r="BT37" s="78">
        <v>39.517000000000003</v>
      </c>
      <c r="BU37" s="78">
        <v>25.841999999999999</v>
      </c>
      <c r="BV37" s="77">
        <v>39.372999999999998</v>
      </c>
      <c r="BW37" s="78">
        <v>41.27</v>
      </c>
      <c r="BX37" s="78">
        <v>27.33</v>
      </c>
      <c r="BY37" s="78">
        <v>23.780999999999999</v>
      </c>
      <c r="BZ37" s="78">
        <v>11.768000000000001</v>
      </c>
      <c r="CA37" s="78">
        <v>2.988</v>
      </c>
      <c r="CB37" s="78">
        <v>26.684000000000001</v>
      </c>
      <c r="CC37" s="78">
        <v>26.715</v>
      </c>
      <c r="CD37" s="78">
        <v>45.593000000000004</v>
      </c>
      <c r="CE37" s="78">
        <v>21.620999999999999</v>
      </c>
      <c r="CF37" s="78">
        <v>10.231999999999999</v>
      </c>
      <c r="CG37" s="79">
        <v>43.649000000000001</v>
      </c>
      <c r="CH37" s="78">
        <v>9.8759999999999994</v>
      </c>
      <c r="CI37" s="78">
        <v>6.8390000000000004</v>
      </c>
      <c r="CJ37" s="78">
        <v>42.366</v>
      </c>
      <c r="CK37" s="78">
        <v>7.7530000000000001</v>
      </c>
      <c r="CL37" s="78">
        <v>3.6019999999999999</v>
      </c>
      <c r="CM37" s="78">
        <v>31.298999999999999</v>
      </c>
      <c r="CN37" s="78">
        <v>44.3</v>
      </c>
      <c r="CO37" s="78">
        <v>68.355999999999995</v>
      </c>
      <c r="CP37" s="78">
        <v>37.351999999999997</v>
      </c>
      <c r="CQ37" s="78">
        <v>9.59</v>
      </c>
      <c r="CR37" s="78">
        <v>0.51</v>
      </c>
      <c r="CS37" s="78">
        <v>0.79700000000000004</v>
      </c>
      <c r="CT37" s="77">
        <v>1.9630000000000001</v>
      </c>
      <c r="CU37" s="78">
        <v>4.1000000000000002E-2</v>
      </c>
      <c r="CV37" s="78">
        <v>6.298</v>
      </c>
      <c r="CW37" s="78">
        <v>2.915</v>
      </c>
      <c r="CX37" s="78">
        <v>4.968</v>
      </c>
      <c r="CY37" s="78">
        <v>18.2</v>
      </c>
      <c r="CZ37" s="78">
        <v>7.0460000000000003</v>
      </c>
      <c r="DA37" s="78">
        <v>19.318000000000001</v>
      </c>
      <c r="DB37" s="78">
        <v>27.658999999999999</v>
      </c>
      <c r="DC37" s="78">
        <v>7.5259999999999998</v>
      </c>
      <c r="DD37" s="78">
        <v>19.911999999999999</v>
      </c>
      <c r="DE37" s="79">
        <v>85.665999999999997</v>
      </c>
      <c r="DF37" s="78">
        <v>27.943999999999999</v>
      </c>
      <c r="DG37" s="78">
        <v>10.238</v>
      </c>
      <c r="DH37" s="78">
        <v>21.738</v>
      </c>
      <c r="DI37" s="78">
        <v>60.05</v>
      </c>
      <c r="DJ37" s="78">
        <v>38.222000000000001</v>
      </c>
      <c r="DK37" s="78">
        <v>13.706</v>
      </c>
      <c r="DL37" s="78">
        <v>1.8720000000000001</v>
      </c>
      <c r="DM37" s="78">
        <v>2.0409999999999999</v>
      </c>
      <c r="DN37" s="78">
        <v>5.2949999999999999</v>
      </c>
      <c r="DO37" s="78">
        <v>2.8010000000000002</v>
      </c>
      <c r="DP37" s="78">
        <v>15.522</v>
      </c>
      <c r="DQ37" s="79">
        <v>4.9390000000000001</v>
      </c>
      <c r="DR37" s="78">
        <v>32.341000000000001</v>
      </c>
      <c r="DS37" s="78">
        <v>15.497999999999999</v>
      </c>
      <c r="DT37" s="78">
        <v>4.5540000000000003</v>
      </c>
      <c r="DU37" s="78">
        <v>4.258</v>
      </c>
      <c r="DV37" s="78">
        <v>5.5389999999999997</v>
      </c>
      <c r="DW37" s="78">
        <v>2.8530000000000002</v>
      </c>
      <c r="DX37" s="78">
        <v>10.917</v>
      </c>
      <c r="DY37" s="78">
        <v>2.8260000000000001</v>
      </c>
      <c r="DZ37" s="78">
        <v>10.426</v>
      </c>
      <c r="EA37" s="78">
        <v>1.718</v>
      </c>
      <c r="EB37" s="78">
        <v>24.81</v>
      </c>
      <c r="EC37" s="79">
        <v>6.1180000000000003</v>
      </c>
      <c r="ED37" s="78">
        <v>26.096</v>
      </c>
      <c r="EE37" s="78">
        <v>15.202999999999999</v>
      </c>
      <c r="EF37" s="78">
        <v>24.704999999999998</v>
      </c>
      <c r="EG37" s="78">
        <v>3.4590000000000001</v>
      </c>
      <c r="EH37" s="78">
        <v>7.84</v>
      </c>
      <c r="EI37" s="78">
        <v>2.3610000000000002</v>
      </c>
      <c r="EJ37" s="78">
        <v>7.4660000000000002</v>
      </c>
      <c r="EK37" s="78">
        <v>13.167</v>
      </c>
      <c r="EL37" s="78">
        <v>9.2840000000000007</v>
      </c>
      <c r="EM37" s="78">
        <v>9.7490000000000006</v>
      </c>
      <c r="EN37" s="78">
        <v>2.1509999999999998</v>
      </c>
      <c r="EO37" s="79">
        <v>15.217000000000001</v>
      </c>
      <c r="EP37" s="78">
        <v>7.577</v>
      </c>
      <c r="EQ37" s="78">
        <v>19.288</v>
      </c>
      <c r="ER37" s="78">
        <v>19.780999999999999</v>
      </c>
      <c r="ES37" s="78">
        <v>0.76600000000000001</v>
      </c>
      <c r="ET37" s="78">
        <v>13.834</v>
      </c>
      <c r="EU37" s="78">
        <v>1.1919999999999999</v>
      </c>
      <c r="EV37" s="78">
        <v>13.891</v>
      </c>
      <c r="EW37" s="78">
        <v>19.100000000000001</v>
      </c>
      <c r="EX37" s="78">
        <v>18.033000000000001</v>
      </c>
      <c r="EY37" s="78">
        <v>30.975000000000001</v>
      </c>
      <c r="EZ37" s="78">
        <v>5.0519999999999996</v>
      </c>
      <c r="FA37" s="78">
        <v>39.366</v>
      </c>
      <c r="FB37" s="77">
        <v>45.192</v>
      </c>
      <c r="FC37" s="78">
        <v>7.0170000000000003</v>
      </c>
      <c r="FD37" s="79">
        <v>27.39</v>
      </c>
      <c r="FE37" s="58">
        <f t="shared" si="59"/>
        <v>290.33775117571611</v>
      </c>
    </row>
    <row r="38" spans="1:161" s="22" customFormat="1" ht="21.75" customHeight="1" x14ac:dyDescent="0.3">
      <c r="A38" s="23" t="s">
        <v>55</v>
      </c>
      <c r="B38" s="24">
        <f t="shared" ref="B38:BH38" si="64">+B32+B35</f>
        <v>932.85699999999997</v>
      </c>
      <c r="C38" s="24">
        <f t="shared" si="64"/>
        <v>815.327</v>
      </c>
      <c r="D38" s="24">
        <f t="shared" si="64"/>
        <v>718.57100000000003</v>
      </c>
      <c r="E38" s="24">
        <f t="shared" si="64"/>
        <v>817.35900000000004</v>
      </c>
      <c r="F38" s="24">
        <f t="shared" si="64"/>
        <v>607.62300000000005</v>
      </c>
      <c r="G38" s="24">
        <f t="shared" si="64"/>
        <v>542.96100000000001</v>
      </c>
      <c r="H38" s="24">
        <f t="shared" si="64"/>
        <v>468.416</v>
      </c>
      <c r="I38" s="24">
        <f t="shared" si="64"/>
        <v>582.28499999999997</v>
      </c>
      <c r="J38" s="24">
        <f t="shared" si="64"/>
        <v>632.66800000000001</v>
      </c>
      <c r="K38" s="24">
        <f t="shared" si="64"/>
        <v>750.71800000000007</v>
      </c>
      <c r="L38" s="24">
        <f t="shared" si="64"/>
        <v>622.26700000000005</v>
      </c>
      <c r="M38" s="24">
        <f t="shared" si="64"/>
        <v>599.58799999999997</v>
      </c>
      <c r="N38" s="25">
        <f t="shared" si="64"/>
        <v>804.51</v>
      </c>
      <c r="O38" s="26">
        <f t="shared" si="64"/>
        <v>627.60699999999997</v>
      </c>
      <c r="P38" s="26">
        <f t="shared" si="64"/>
        <v>563.42699999999991</v>
      </c>
      <c r="Q38" s="26">
        <f t="shared" si="64"/>
        <v>650.0150000000001</v>
      </c>
      <c r="R38" s="26">
        <f t="shared" si="64"/>
        <v>544.93399999999997</v>
      </c>
      <c r="S38" s="26">
        <f t="shared" si="64"/>
        <v>733.40899999999999</v>
      </c>
      <c r="T38" s="26">
        <f t="shared" si="64"/>
        <v>900.221</v>
      </c>
      <c r="U38" s="26">
        <f t="shared" si="64"/>
        <v>775.80799999999999</v>
      </c>
      <c r="V38" s="26">
        <f t="shared" si="64"/>
        <v>1156.7239999999999</v>
      </c>
      <c r="W38" s="26">
        <f t="shared" si="64"/>
        <v>1046.3119999999999</v>
      </c>
      <c r="X38" s="26">
        <f t="shared" si="64"/>
        <v>953.22299999999996</v>
      </c>
      <c r="Y38" s="27">
        <f t="shared" si="64"/>
        <v>1024.7620000000002</v>
      </c>
      <c r="Z38" s="24">
        <f t="shared" si="64"/>
        <v>1069.134</v>
      </c>
      <c r="AA38" s="24">
        <f t="shared" si="64"/>
        <v>688.26900000000001</v>
      </c>
      <c r="AB38" s="24">
        <f t="shared" si="64"/>
        <v>1025.3630000000001</v>
      </c>
      <c r="AC38" s="24">
        <f t="shared" si="64"/>
        <v>632.90700000000004</v>
      </c>
      <c r="AD38" s="24">
        <f t="shared" si="64"/>
        <v>1100.809</v>
      </c>
      <c r="AE38" s="24">
        <f t="shared" si="64"/>
        <v>1215.4000000000001</v>
      </c>
      <c r="AF38" s="24">
        <f t="shared" si="64"/>
        <v>1467.9369999999999</v>
      </c>
      <c r="AG38" s="24">
        <f t="shared" si="64"/>
        <v>1293.4459999999999</v>
      </c>
      <c r="AH38" s="24">
        <f t="shared" si="64"/>
        <v>1550.0619999999999</v>
      </c>
      <c r="AI38" s="24">
        <f t="shared" si="64"/>
        <v>1215.982</v>
      </c>
      <c r="AJ38" s="24">
        <f t="shared" si="64"/>
        <v>908.03100000000006</v>
      </c>
      <c r="AK38" s="24">
        <f t="shared" si="64"/>
        <v>1558.5029999999999</v>
      </c>
      <c r="AL38" s="25">
        <f t="shared" si="64"/>
        <v>976.76300000000015</v>
      </c>
      <c r="AM38" s="26">
        <f t="shared" si="64"/>
        <v>1065.0989999999999</v>
      </c>
      <c r="AN38" s="26">
        <f t="shared" si="64"/>
        <v>1215.393</v>
      </c>
      <c r="AO38" s="26">
        <f t="shared" si="64"/>
        <v>1011.6260000000001</v>
      </c>
      <c r="AP38" s="26">
        <f t="shared" si="64"/>
        <v>1201.4349999999999</v>
      </c>
      <c r="AQ38" s="26">
        <f t="shared" si="64"/>
        <v>1214.0819999999999</v>
      </c>
      <c r="AR38" s="26">
        <f t="shared" si="64"/>
        <v>896.08400000000006</v>
      </c>
      <c r="AS38" s="26">
        <f t="shared" si="64"/>
        <v>1139.855</v>
      </c>
      <c r="AT38" s="26">
        <f t="shared" si="64"/>
        <v>1346.5450000000001</v>
      </c>
      <c r="AU38" s="26">
        <f t="shared" si="64"/>
        <v>931.41500000000008</v>
      </c>
      <c r="AV38" s="26">
        <f t="shared" si="64"/>
        <v>1138.6030000000001</v>
      </c>
      <c r="AW38" s="27">
        <f t="shared" si="64"/>
        <v>1294.75</v>
      </c>
      <c r="AX38" s="25">
        <f t="shared" si="64"/>
        <v>1264.3980000000001</v>
      </c>
      <c r="AY38" s="26">
        <f t="shared" si="64"/>
        <v>1173.3509999999999</v>
      </c>
      <c r="AZ38" s="26">
        <f t="shared" si="64"/>
        <v>1384.4580000000001</v>
      </c>
      <c r="BA38" s="26">
        <f t="shared" si="64"/>
        <v>825.59500000000003</v>
      </c>
      <c r="BB38" s="26">
        <f t="shared" si="64"/>
        <v>1450.614</v>
      </c>
      <c r="BC38" s="26">
        <f>+BC32+BC35</f>
        <v>1201.201</v>
      </c>
      <c r="BD38" s="26">
        <f>+BD32+BD35</f>
        <v>1070.489</v>
      </c>
      <c r="BE38" s="26">
        <f>+BE32+BE35</f>
        <v>1471.1419999999998</v>
      </c>
      <c r="BF38" s="26">
        <f>+BF32+BF35</f>
        <v>1161.8449999999998</v>
      </c>
      <c r="BG38" s="26">
        <f>+BG32+BG35</f>
        <v>1565.1990000000001</v>
      </c>
      <c r="BH38" s="26">
        <f t="shared" si="64"/>
        <v>1299.7360000000001</v>
      </c>
      <c r="BI38" s="26">
        <f t="shared" ref="BI38:DC38" si="65">BI32+BI35</f>
        <v>1483.2579999999998</v>
      </c>
      <c r="BJ38" s="26">
        <f t="shared" si="65"/>
        <v>1352.3240000000001</v>
      </c>
      <c r="BK38" s="26">
        <f t="shared" si="65"/>
        <v>1033.615</v>
      </c>
      <c r="BL38" s="26">
        <f t="shared" si="65"/>
        <v>1192.338</v>
      </c>
      <c r="BM38" s="26">
        <f t="shared" si="65"/>
        <v>1098.2560000000001</v>
      </c>
      <c r="BN38" s="26">
        <f t="shared" si="65"/>
        <v>753.15200000000004</v>
      </c>
      <c r="BO38" s="26">
        <f t="shared" si="65"/>
        <v>1451.4540000000002</v>
      </c>
      <c r="BP38" s="26">
        <f t="shared" si="65"/>
        <v>984.12599999999998</v>
      </c>
      <c r="BQ38" s="26">
        <f t="shared" si="65"/>
        <v>601.64599999999996</v>
      </c>
      <c r="BR38" s="26">
        <f>BR32+BR35</f>
        <v>1054.875</v>
      </c>
      <c r="BS38" s="26">
        <f t="shared" si="65"/>
        <v>1822.567</v>
      </c>
      <c r="BT38" s="26">
        <f t="shared" si="65"/>
        <v>1314.067</v>
      </c>
      <c r="BU38" s="26">
        <f t="shared" si="65"/>
        <v>1286.857</v>
      </c>
      <c r="BV38" s="25">
        <f t="shared" si="65"/>
        <v>1583.373</v>
      </c>
      <c r="BW38" s="26">
        <f t="shared" si="65"/>
        <v>896.697</v>
      </c>
      <c r="BX38" s="26">
        <f t="shared" si="65"/>
        <v>811.44</v>
      </c>
      <c r="BY38" s="26">
        <f t="shared" si="65"/>
        <v>1063.7659999999998</v>
      </c>
      <c r="BZ38" s="26">
        <f t="shared" si="65"/>
        <v>1235.019</v>
      </c>
      <c r="CA38" s="26">
        <f t="shared" si="65"/>
        <v>1099.2559999999999</v>
      </c>
      <c r="CB38" s="26">
        <f t="shared" si="65"/>
        <v>999.59999999999991</v>
      </c>
      <c r="CC38" s="26">
        <f t="shared" si="65"/>
        <v>917.096</v>
      </c>
      <c r="CD38" s="26">
        <f>CD32+CD35</f>
        <v>955.50599999999997</v>
      </c>
      <c r="CE38" s="26">
        <f>CE32+CE35</f>
        <v>1144.431</v>
      </c>
      <c r="CF38" s="26">
        <f>CF32+CF35</f>
        <v>1089.096</v>
      </c>
      <c r="CG38" s="27">
        <f t="shared" si="65"/>
        <v>1009.5360000000001</v>
      </c>
      <c r="CH38" s="26">
        <f t="shared" si="65"/>
        <v>1093.9749999999999</v>
      </c>
      <c r="CI38" s="26">
        <f t="shared" si="65"/>
        <v>736.40300000000013</v>
      </c>
      <c r="CJ38" s="26">
        <f t="shared" si="65"/>
        <v>1381.777</v>
      </c>
      <c r="CK38" s="26">
        <f t="shared" si="65"/>
        <v>880.37600000000009</v>
      </c>
      <c r="CL38" s="26">
        <f t="shared" si="65"/>
        <v>849.46699999999998</v>
      </c>
      <c r="CM38" s="26">
        <f t="shared" si="65"/>
        <v>1066.4759999999999</v>
      </c>
      <c r="CN38" s="26">
        <f t="shared" si="65"/>
        <v>875.06099999999992</v>
      </c>
      <c r="CO38" s="26">
        <f t="shared" si="65"/>
        <v>840.55600000000004</v>
      </c>
      <c r="CP38" s="26">
        <f t="shared" si="65"/>
        <v>749.41100000000006</v>
      </c>
      <c r="CQ38" s="26">
        <f t="shared" si="65"/>
        <v>784.10300000000007</v>
      </c>
      <c r="CR38" s="26">
        <f t="shared" si="65"/>
        <v>513.97900000000004</v>
      </c>
      <c r="CS38" s="26">
        <f t="shared" si="65"/>
        <v>766.34100000000001</v>
      </c>
      <c r="CT38" s="25">
        <f t="shared" si="65"/>
        <v>527.38900000000001</v>
      </c>
      <c r="CU38" s="26">
        <f t="shared" si="65"/>
        <v>763.36599999999999</v>
      </c>
      <c r="CV38" s="26">
        <f t="shared" si="65"/>
        <v>1393.615</v>
      </c>
      <c r="CW38" s="26">
        <f t="shared" si="65"/>
        <v>829.55399999999986</v>
      </c>
      <c r="CX38" s="26">
        <f t="shared" si="65"/>
        <v>743.83799999999997</v>
      </c>
      <c r="CY38" s="26">
        <f t="shared" si="65"/>
        <v>951.76100000000008</v>
      </c>
      <c r="CZ38" s="26">
        <f t="shared" si="65"/>
        <v>825.78000000000009</v>
      </c>
      <c r="DA38" s="26">
        <f t="shared" si="65"/>
        <v>863.80499999999995</v>
      </c>
      <c r="DB38" s="26">
        <f t="shared" si="65"/>
        <v>944.44900000000007</v>
      </c>
      <c r="DC38" s="26">
        <f t="shared" si="65"/>
        <v>812.53300000000002</v>
      </c>
      <c r="DD38" s="26">
        <f>DD32+DD35</f>
        <v>963.55500000000006</v>
      </c>
      <c r="DE38" s="27">
        <f>DE32+DE35</f>
        <v>1354.914</v>
      </c>
      <c r="DF38" s="26">
        <f>DF32+DF35</f>
        <v>1177.9569999999999</v>
      </c>
      <c r="DG38" s="26">
        <f>DG32+DG35</f>
        <v>950.44899999999996</v>
      </c>
      <c r="DH38" s="26">
        <f>DH32+DH35</f>
        <v>1276.1199999999999</v>
      </c>
      <c r="DI38" s="26">
        <f t="shared" ref="DI38:DZ38" si="66">DI32+DI35</f>
        <v>1103.4169999999999</v>
      </c>
      <c r="DJ38" s="26">
        <f t="shared" si="66"/>
        <v>1029.6190000000001</v>
      </c>
      <c r="DK38" s="26">
        <f t="shared" si="66"/>
        <v>1052.7559999999999</v>
      </c>
      <c r="DL38" s="26">
        <f t="shared" si="66"/>
        <v>960.58299999999986</v>
      </c>
      <c r="DM38" s="26">
        <f t="shared" si="66"/>
        <v>889.10600000000011</v>
      </c>
      <c r="DN38" s="26">
        <f t="shared" si="66"/>
        <v>841.24599999999998</v>
      </c>
      <c r="DO38" s="26">
        <f t="shared" si="66"/>
        <v>907.05600000000004</v>
      </c>
      <c r="DP38" s="26">
        <f t="shared" si="66"/>
        <v>809.84900000000005</v>
      </c>
      <c r="DQ38" s="27">
        <f t="shared" si="66"/>
        <v>942.55399999999997</v>
      </c>
      <c r="DR38" s="26">
        <f t="shared" si="66"/>
        <v>950.02800000000002</v>
      </c>
      <c r="DS38" s="26">
        <f t="shared" si="66"/>
        <v>948.83799999999997</v>
      </c>
      <c r="DT38" s="26">
        <f t="shared" si="66"/>
        <v>1226.2570000000001</v>
      </c>
      <c r="DU38" s="26">
        <f t="shared" si="66"/>
        <v>835.87000000000012</v>
      </c>
      <c r="DV38" s="26">
        <f t="shared" si="66"/>
        <v>1085.67</v>
      </c>
      <c r="DW38" s="26">
        <f t="shared" si="66"/>
        <v>1187.6579999999999</v>
      </c>
      <c r="DX38" s="26">
        <f t="shared" si="66"/>
        <v>823.61500000000001</v>
      </c>
      <c r="DY38" s="26">
        <f t="shared" si="66"/>
        <v>938.89799999999991</v>
      </c>
      <c r="DZ38" s="26">
        <f t="shared" si="66"/>
        <v>832.899</v>
      </c>
      <c r="EA38" s="26">
        <f>EA32+EA35</f>
        <v>1089.931</v>
      </c>
      <c r="EB38" s="26">
        <f>EB32+EB35</f>
        <v>954.09799999999996</v>
      </c>
      <c r="EC38" s="27">
        <f>EC32+EC35</f>
        <v>839.97600000000011</v>
      </c>
      <c r="ED38" s="26">
        <f>ED32+ED35</f>
        <v>935.971</v>
      </c>
      <c r="EE38" s="26">
        <f>EE32+EE35</f>
        <v>689.27099999999996</v>
      </c>
      <c r="EF38" s="26">
        <f t="shared" ref="EF38:EM38" si="67">EF32+EF35</f>
        <v>899.87</v>
      </c>
      <c r="EG38" s="26">
        <f t="shared" si="67"/>
        <v>739.47299999999996</v>
      </c>
      <c r="EH38" s="26">
        <f t="shared" si="67"/>
        <v>715.28399999999999</v>
      </c>
      <c r="EI38" s="26">
        <f t="shared" si="67"/>
        <v>657.34099999999989</v>
      </c>
      <c r="EJ38" s="26">
        <f t="shared" si="67"/>
        <v>1476.37</v>
      </c>
      <c r="EK38" s="26">
        <f t="shared" si="67"/>
        <v>827.92300000000012</v>
      </c>
      <c r="EL38" s="26">
        <f t="shared" si="67"/>
        <v>703.75</v>
      </c>
      <c r="EM38" s="26">
        <f t="shared" si="67"/>
        <v>707.89699999999993</v>
      </c>
      <c r="EN38" s="26">
        <f>EN32+EN35</f>
        <v>478.76799999999997</v>
      </c>
      <c r="EO38" s="27">
        <f>EO32+EO35</f>
        <v>739.12</v>
      </c>
      <c r="EP38" s="26">
        <f>EP32+EP35</f>
        <v>907.34400000000005</v>
      </c>
      <c r="EQ38" s="26">
        <f>EQ32+EQ35</f>
        <v>767.18700000000001</v>
      </c>
      <c r="ER38" s="26">
        <f>ER32+ER35</f>
        <v>786.15599999999995</v>
      </c>
      <c r="ES38" s="26">
        <f t="shared" ref="ES38:EZ38" si="68">ES32+ES35</f>
        <v>646.93200000000002</v>
      </c>
      <c r="ET38" s="26">
        <f t="shared" si="68"/>
        <v>992.524</v>
      </c>
      <c r="EU38" s="26">
        <f t="shared" si="68"/>
        <v>1069.777</v>
      </c>
      <c r="EV38" s="26">
        <f t="shared" si="68"/>
        <v>1039.549</v>
      </c>
      <c r="EW38" s="26">
        <f t="shared" si="68"/>
        <v>848.61000000000013</v>
      </c>
      <c r="EX38" s="26">
        <f t="shared" si="68"/>
        <v>773.85100000000011</v>
      </c>
      <c r="EY38" s="26">
        <f t="shared" si="68"/>
        <v>904.34199999999998</v>
      </c>
      <c r="EZ38" s="26">
        <f t="shared" si="68"/>
        <v>1025.4169999999999</v>
      </c>
      <c r="FA38" s="26">
        <f>FA32+FA35</f>
        <v>1218.0360000000001</v>
      </c>
      <c r="FB38" s="25">
        <f>FB32+FB35</f>
        <v>990.875</v>
      </c>
      <c r="FC38" s="26">
        <f>FC32+FC35</f>
        <v>1182.8180000000002</v>
      </c>
      <c r="FD38" s="27">
        <f>FD32+FD35</f>
        <v>583.50800000000004</v>
      </c>
      <c r="FE38" s="28">
        <f t="shared" si="59"/>
        <v>-50.667981041884723</v>
      </c>
    </row>
    <row r="39" spans="1:161" s="22" customFormat="1" ht="21.75" customHeight="1" x14ac:dyDescent="0.3">
      <c r="A39" s="101" t="s">
        <v>56</v>
      </c>
      <c r="B39" s="102">
        <v>573.5</v>
      </c>
      <c r="C39" s="102">
        <v>509.96899999999999</v>
      </c>
      <c r="D39" s="102">
        <v>474.15899999999999</v>
      </c>
      <c r="E39" s="102">
        <v>539.51800000000003</v>
      </c>
      <c r="F39" s="102">
        <v>507.62599999999998</v>
      </c>
      <c r="G39" s="102">
        <v>386.17899999999997</v>
      </c>
      <c r="H39" s="102">
        <v>345.875</v>
      </c>
      <c r="I39" s="102">
        <v>440.298</v>
      </c>
      <c r="J39" s="102">
        <v>416.66199999999998</v>
      </c>
      <c r="K39" s="102">
        <v>511.35899999999998</v>
      </c>
      <c r="L39" s="102">
        <v>438.38099999999997</v>
      </c>
      <c r="M39" s="102">
        <v>423.86</v>
      </c>
      <c r="N39" s="103">
        <v>612.93799999999999</v>
      </c>
      <c r="O39" s="104">
        <v>415.815</v>
      </c>
      <c r="P39" s="104">
        <v>422.54199999999997</v>
      </c>
      <c r="Q39" s="104">
        <v>495.29899999999998</v>
      </c>
      <c r="R39" s="104">
        <v>451.62</v>
      </c>
      <c r="S39" s="104">
        <v>514.09500000000003</v>
      </c>
      <c r="T39" s="104">
        <v>653.38300000000004</v>
      </c>
      <c r="U39" s="104">
        <v>587.23800000000006</v>
      </c>
      <c r="V39" s="104">
        <v>714.20500000000004</v>
      </c>
      <c r="W39" s="104">
        <v>665.36699999999996</v>
      </c>
      <c r="X39" s="104">
        <v>627.54300000000001</v>
      </c>
      <c r="Y39" s="105">
        <v>648.29</v>
      </c>
      <c r="Z39" s="102">
        <v>681</v>
      </c>
      <c r="AA39" s="102">
        <v>411</v>
      </c>
      <c r="AB39" s="102">
        <v>673</v>
      </c>
      <c r="AC39" s="102">
        <v>361</v>
      </c>
      <c r="AD39" s="102">
        <v>586</v>
      </c>
      <c r="AE39" s="102">
        <v>571</v>
      </c>
      <c r="AF39" s="102">
        <v>652</v>
      </c>
      <c r="AG39" s="102">
        <v>548</v>
      </c>
      <c r="AH39" s="102">
        <v>680</v>
      </c>
      <c r="AI39" s="102">
        <v>499</v>
      </c>
      <c r="AJ39" s="102">
        <v>377</v>
      </c>
      <c r="AK39" s="102">
        <v>546</v>
      </c>
      <c r="AL39" s="103">
        <v>372</v>
      </c>
      <c r="AM39" s="104">
        <v>369</v>
      </c>
      <c r="AN39" s="104">
        <v>448</v>
      </c>
      <c r="AO39" s="104">
        <v>383</v>
      </c>
      <c r="AP39" s="104">
        <v>443</v>
      </c>
      <c r="AQ39" s="104">
        <v>534</v>
      </c>
      <c r="AR39" s="104">
        <v>403</v>
      </c>
      <c r="AS39" s="104">
        <v>556</v>
      </c>
      <c r="AT39" s="104">
        <v>620</v>
      </c>
      <c r="AU39" s="104">
        <v>409</v>
      </c>
      <c r="AV39" s="104">
        <v>488</v>
      </c>
      <c r="AW39" s="105">
        <v>569</v>
      </c>
      <c r="AX39" s="103">
        <v>563</v>
      </c>
      <c r="AY39" s="104">
        <v>556</v>
      </c>
      <c r="AZ39" s="104">
        <v>731</v>
      </c>
      <c r="BA39" s="104">
        <v>457</v>
      </c>
      <c r="BB39" s="104">
        <v>752</v>
      </c>
      <c r="BC39" s="104">
        <v>640</v>
      </c>
      <c r="BD39" s="104">
        <v>553</v>
      </c>
      <c r="BE39" s="104">
        <v>764</v>
      </c>
      <c r="BF39" s="104">
        <v>594</v>
      </c>
      <c r="BG39" s="104">
        <v>814</v>
      </c>
      <c r="BH39" s="104">
        <v>757</v>
      </c>
      <c r="BI39" s="105">
        <v>865</v>
      </c>
      <c r="BJ39" s="104">
        <v>796</v>
      </c>
      <c r="BK39" s="104">
        <v>604</v>
      </c>
      <c r="BL39" s="104">
        <v>753</v>
      </c>
      <c r="BM39" s="104">
        <v>706</v>
      </c>
      <c r="BN39" s="104">
        <v>484</v>
      </c>
      <c r="BO39" s="104">
        <v>949</v>
      </c>
      <c r="BP39" s="104">
        <v>627</v>
      </c>
      <c r="BQ39" s="104">
        <v>488</v>
      </c>
      <c r="BR39" s="104">
        <v>704</v>
      </c>
      <c r="BS39" s="104">
        <v>1177</v>
      </c>
      <c r="BT39" s="104">
        <v>843</v>
      </c>
      <c r="BU39" s="104">
        <v>743</v>
      </c>
      <c r="BV39" s="103">
        <v>945.93799999999999</v>
      </c>
      <c r="BW39" s="104">
        <v>544.59100000000001</v>
      </c>
      <c r="BX39" s="104">
        <v>463.93599999999998</v>
      </c>
      <c r="BY39" s="104">
        <v>616.32000000000005</v>
      </c>
      <c r="BZ39" s="104">
        <v>759.75699999999995</v>
      </c>
      <c r="CA39" s="104">
        <v>685.51199999999994</v>
      </c>
      <c r="CB39" s="104">
        <v>582.04700000000003</v>
      </c>
      <c r="CC39" s="104">
        <v>537.59699999999998</v>
      </c>
      <c r="CD39" s="104">
        <v>522.87599999999998</v>
      </c>
      <c r="CE39" s="104">
        <v>603.98500000000001</v>
      </c>
      <c r="CF39" s="104">
        <v>543.47299999999996</v>
      </c>
      <c r="CG39" s="105">
        <v>501.93299999999999</v>
      </c>
      <c r="CH39" s="104">
        <v>525.60500000000002</v>
      </c>
      <c r="CI39" s="104">
        <v>379.24099999999999</v>
      </c>
      <c r="CJ39" s="104">
        <v>717.52499999999998</v>
      </c>
      <c r="CK39" s="104">
        <v>480.22300000000001</v>
      </c>
      <c r="CL39" s="104">
        <v>421.37700000000001</v>
      </c>
      <c r="CM39" s="104">
        <v>472.601</v>
      </c>
      <c r="CN39" s="104">
        <v>391.79199999999997</v>
      </c>
      <c r="CO39" s="104">
        <v>380.34</v>
      </c>
      <c r="CP39" s="104">
        <v>376.55399999999997</v>
      </c>
      <c r="CQ39" s="104">
        <v>392.68299999999999</v>
      </c>
      <c r="CR39" s="104">
        <v>299.06400000000002</v>
      </c>
      <c r="CS39" s="104">
        <v>433.959</v>
      </c>
      <c r="CT39" s="103">
        <v>311.84800000000001</v>
      </c>
      <c r="CU39" s="104">
        <v>520.44399999999996</v>
      </c>
      <c r="CV39" s="104">
        <v>910.73699999999997</v>
      </c>
      <c r="CW39" s="104">
        <v>655.78499999999997</v>
      </c>
      <c r="CX39" s="104">
        <v>633.84199999999998</v>
      </c>
      <c r="CY39" s="104">
        <v>835.08100000000002</v>
      </c>
      <c r="CZ39" s="104">
        <v>792.35400000000004</v>
      </c>
      <c r="DA39" s="104">
        <v>867.62900000000002</v>
      </c>
      <c r="DB39" s="104">
        <v>937.27700000000004</v>
      </c>
      <c r="DC39" s="104">
        <v>817.74599999999998</v>
      </c>
      <c r="DD39" s="104">
        <v>884.471</v>
      </c>
      <c r="DE39" s="105">
        <v>1177.9349999999999</v>
      </c>
      <c r="DF39" s="104">
        <v>1008.397</v>
      </c>
      <c r="DG39" s="104">
        <v>757.73400000000004</v>
      </c>
      <c r="DH39" s="104">
        <v>1010.002</v>
      </c>
      <c r="DI39" s="104">
        <v>895.56299999999999</v>
      </c>
      <c r="DJ39" s="104">
        <v>1014.457</v>
      </c>
      <c r="DK39" s="104">
        <v>1224.268</v>
      </c>
      <c r="DL39" s="104">
        <v>1034.854</v>
      </c>
      <c r="DM39" s="104">
        <v>866.38900000000001</v>
      </c>
      <c r="DN39" s="104">
        <v>763.03099999999995</v>
      </c>
      <c r="DO39" s="104">
        <v>794.04600000000005</v>
      </c>
      <c r="DP39" s="104">
        <v>684.59</v>
      </c>
      <c r="DQ39" s="105">
        <v>820.49099999999999</v>
      </c>
      <c r="DR39" s="104">
        <v>782.68499999999995</v>
      </c>
      <c r="DS39" s="104">
        <v>784.28899999999999</v>
      </c>
      <c r="DT39" s="104">
        <v>1039.78</v>
      </c>
      <c r="DU39" s="104">
        <v>771.68399999999997</v>
      </c>
      <c r="DV39" s="104">
        <v>979.33399999999995</v>
      </c>
      <c r="DW39" s="104">
        <v>1089.5160000000001</v>
      </c>
      <c r="DX39" s="104">
        <v>732.024</v>
      </c>
      <c r="DY39" s="104">
        <v>808.95699999999999</v>
      </c>
      <c r="DZ39" s="104">
        <v>661.68200000000002</v>
      </c>
      <c r="EA39" s="104">
        <v>810.08299999999997</v>
      </c>
      <c r="EB39" s="104">
        <v>714.40800000000002</v>
      </c>
      <c r="EC39" s="105">
        <v>641.22799999999995</v>
      </c>
      <c r="ED39" s="104">
        <v>670.21</v>
      </c>
      <c r="EE39" s="104">
        <v>568.34</v>
      </c>
      <c r="EF39" s="104">
        <v>736.15700000000004</v>
      </c>
      <c r="EG39" s="104">
        <v>639.274</v>
      </c>
      <c r="EH39" s="104">
        <v>602.89400000000001</v>
      </c>
      <c r="EI39" s="104">
        <v>574.45600000000002</v>
      </c>
      <c r="EJ39" s="104">
        <v>1097.4649999999999</v>
      </c>
      <c r="EK39" s="104">
        <v>633.85400000000004</v>
      </c>
      <c r="EL39" s="104">
        <v>577.73299999999995</v>
      </c>
      <c r="EM39" s="104">
        <v>579.46500000000003</v>
      </c>
      <c r="EN39" s="104">
        <v>411.93700000000001</v>
      </c>
      <c r="EO39" s="105">
        <v>545.678</v>
      </c>
      <c r="EP39" s="104">
        <v>645.93799999999999</v>
      </c>
      <c r="EQ39" s="104">
        <v>599.18299999999999</v>
      </c>
      <c r="ER39" s="104">
        <v>535.88</v>
      </c>
      <c r="ES39" s="104">
        <v>479.21499999999997</v>
      </c>
      <c r="ET39" s="104">
        <v>683.16899999999998</v>
      </c>
      <c r="EU39" s="104">
        <v>676.25099999999998</v>
      </c>
      <c r="EV39" s="104">
        <v>729.83699999999999</v>
      </c>
      <c r="EW39" s="104">
        <v>571.89</v>
      </c>
      <c r="EX39" s="104">
        <v>519.36699999999996</v>
      </c>
      <c r="EY39" s="104">
        <v>596.66099999999994</v>
      </c>
      <c r="EZ39" s="104">
        <v>611.97799999999995</v>
      </c>
      <c r="FA39" s="104">
        <v>733.94799999999998</v>
      </c>
      <c r="FB39" s="103">
        <v>627.08000000000004</v>
      </c>
      <c r="FC39" s="104">
        <v>731.346</v>
      </c>
      <c r="FD39" s="105">
        <v>413.29199999999997</v>
      </c>
      <c r="FE39" s="106">
        <f t="shared" si="59"/>
        <v>-43.488854796498508</v>
      </c>
    </row>
    <row r="40" spans="1:161" s="22" customFormat="1" ht="21.75" customHeight="1" x14ac:dyDescent="0.3">
      <c r="A40" s="97" t="s">
        <v>57</v>
      </c>
      <c r="B40" s="72"/>
      <c r="C40" s="72"/>
      <c r="D40" s="72"/>
      <c r="E40" s="72"/>
      <c r="F40" s="72"/>
      <c r="G40" s="72"/>
      <c r="H40" s="72"/>
      <c r="I40" s="72"/>
      <c r="J40" s="72"/>
      <c r="K40" s="72"/>
      <c r="L40" s="72"/>
      <c r="M40" s="72"/>
      <c r="N40" s="73"/>
      <c r="O40" s="74"/>
      <c r="P40" s="74"/>
      <c r="Q40" s="74"/>
      <c r="R40" s="74"/>
      <c r="S40" s="74"/>
      <c r="T40" s="74"/>
      <c r="U40" s="74"/>
      <c r="V40" s="74"/>
      <c r="W40" s="74"/>
      <c r="X40" s="74"/>
      <c r="Y40" s="75"/>
      <c r="Z40" s="72"/>
      <c r="AA40" s="72"/>
      <c r="AB40" s="72"/>
      <c r="AC40" s="72"/>
      <c r="AD40" s="72"/>
      <c r="AE40" s="72"/>
      <c r="AF40" s="72"/>
      <c r="AG40" s="72"/>
      <c r="AH40" s="72"/>
      <c r="AI40" s="72"/>
      <c r="AJ40" s="72"/>
      <c r="AK40" s="72"/>
      <c r="AL40" s="73"/>
      <c r="AM40" s="74"/>
      <c r="AN40" s="74"/>
      <c r="AO40" s="74"/>
      <c r="AP40" s="74"/>
      <c r="AQ40" s="74"/>
      <c r="AR40" s="74"/>
      <c r="AS40" s="74"/>
      <c r="AT40" s="74"/>
      <c r="AU40" s="74"/>
      <c r="AV40" s="74"/>
      <c r="AW40" s="75"/>
      <c r="AX40" s="73"/>
      <c r="AY40" s="74"/>
      <c r="AZ40" s="74"/>
      <c r="BA40" s="74"/>
      <c r="BB40" s="74"/>
      <c r="BC40" s="74"/>
      <c r="BD40" s="74"/>
      <c r="BE40" s="74"/>
      <c r="BF40" s="74"/>
      <c r="BG40" s="74"/>
      <c r="BH40" s="74"/>
      <c r="BI40" s="75"/>
      <c r="BJ40" s="74"/>
      <c r="BK40" s="74"/>
      <c r="BL40" s="74"/>
      <c r="BM40" s="74"/>
      <c r="BN40" s="74"/>
      <c r="BO40" s="74"/>
      <c r="BP40" s="74"/>
      <c r="BQ40" s="74"/>
      <c r="BR40" s="74"/>
      <c r="BS40" s="74"/>
      <c r="BT40" s="74"/>
      <c r="BU40" s="74"/>
      <c r="BV40" s="73"/>
      <c r="BW40" s="74"/>
      <c r="BX40" s="74"/>
      <c r="BY40" s="74"/>
      <c r="BZ40" s="74"/>
      <c r="CA40" s="74"/>
      <c r="CB40" s="74"/>
      <c r="CC40" s="74"/>
      <c r="CD40" s="74"/>
      <c r="CE40" s="74"/>
      <c r="CF40" s="74"/>
      <c r="CG40" s="75"/>
      <c r="CH40" s="74"/>
      <c r="CI40" s="74"/>
      <c r="CJ40" s="74"/>
      <c r="CK40" s="74"/>
      <c r="CL40" s="74"/>
      <c r="CM40" s="74"/>
      <c r="CN40" s="74"/>
      <c r="CO40" s="74"/>
      <c r="CP40" s="74"/>
      <c r="CQ40" s="74"/>
      <c r="CR40" s="74"/>
      <c r="CS40" s="74"/>
      <c r="CT40" s="73"/>
      <c r="CU40" s="74"/>
      <c r="CV40" s="74"/>
      <c r="CW40" s="74"/>
      <c r="CX40" s="74"/>
      <c r="CY40" s="74"/>
      <c r="CZ40" s="74"/>
      <c r="DA40" s="74"/>
      <c r="DB40" s="74"/>
      <c r="DC40" s="74"/>
      <c r="DD40" s="74"/>
      <c r="DE40" s="75"/>
      <c r="DF40" s="74"/>
      <c r="DG40" s="74"/>
      <c r="DH40" s="74"/>
      <c r="DI40" s="74"/>
      <c r="DJ40" s="74"/>
      <c r="DK40" s="74"/>
      <c r="DL40" s="74"/>
      <c r="DM40" s="74"/>
      <c r="DN40" s="74"/>
      <c r="DO40" s="74"/>
      <c r="DP40" s="74"/>
      <c r="DQ40" s="75"/>
      <c r="DR40" s="74"/>
      <c r="DS40" s="74"/>
      <c r="DT40" s="74"/>
      <c r="DU40" s="74"/>
      <c r="DV40" s="74"/>
      <c r="DW40" s="74"/>
      <c r="DX40" s="74"/>
      <c r="DY40" s="74"/>
      <c r="DZ40" s="74"/>
      <c r="EA40" s="74"/>
      <c r="EB40" s="74"/>
      <c r="EC40" s="75"/>
      <c r="ED40" s="74"/>
      <c r="EE40" s="74"/>
      <c r="EF40" s="74"/>
      <c r="EG40" s="74"/>
      <c r="EH40" s="74"/>
      <c r="EI40" s="74"/>
      <c r="EJ40" s="74"/>
      <c r="EK40" s="74"/>
      <c r="EL40" s="74"/>
      <c r="EM40" s="74"/>
      <c r="EN40" s="74"/>
      <c r="EO40" s="75"/>
      <c r="EP40" s="74"/>
      <c r="EQ40" s="74"/>
      <c r="ER40" s="74"/>
      <c r="ES40" s="74"/>
      <c r="ET40" s="74"/>
      <c r="EU40" s="74"/>
      <c r="EV40" s="74"/>
      <c r="EW40" s="74"/>
      <c r="EX40" s="74"/>
      <c r="EY40" s="74"/>
      <c r="EZ40" s="74"/>
      <c r="FA40" s="74"/>
      <c r="FB40" s="73"/>
      <c r="FC40" s="74"/>
      <c r="FD40" s="75"/>
      <c r="FE40" s="76"/>
    </row>
    <row r="41" spans="1:161" s="22" customFormat="1" ht="21.75" customHeight="1" x14ac:dyDescent="0.3">
      <c r="A41" s="35" t="s">
        <v>54</v>
      </c>
      <c r="B41" s="24">
        <f t="shared" ref="B41:BI41" si="69">+B42+B43</f>
        <v>277.65300000000002</v>
      </c>
      <c r="C41" s="24">
        <f t="shared" si="69"/>
        <v>294.21100000000001</v>
      </c>
      <c r="D41" s="24">
        <f t="shared" si="69"/>
        <v>271.06700000000001</v>
      </c>
      <c r="E41" s="24">
        <f t="shared" si="69"/>
        <v>329.34399999999999</v>
      </c>
      <c r="F41" s="24">
        <f t="shared" si="69"/>
        <v>264.94799999999998</v>
      </c>
      <c r="G41" s="24">
        <f t="shared" si="69"/>
        <v>238.59100000000001</v>
      </c>
      <c r="H41" s="24">
        <f t="shared" si="69"/>
        <v>381.22500000000002</v>
      </c>
      <c r="I41" s="24">
        <f t="shared" si="69"/>
        <v>336.01099999999997</v>
      </c>
      <c r="J41" s="24">
        <f t="shared" si="69"/>
        <v>362.24199999999996</v>
      </c>
      <c r="K41" s="24">
        <f t="shared" si="69"/>
        <v>412.98099999999999</v>
      </c>
      <c r="L41" s="24">
        <f t="shared" si="69"/>
        <v>304.52999999999997</v>
      </c>
      <c r="M41" s="24">
        <f t="shared" si="69"/>
        <v>220.56</v>
      </c>
      <c r="N41" s="25">
        <f t="shared" si="69"/>
        <v>310.73099999999999</v>
      </c>
      <c r="O41" s="26">
        <f t="shared" si="69"/>
        <v>249.13799999999998</v>
      </c>
      <c r="P41" s="26">
        <f t="shared" si="69"/>
        <v>315.09999999999997</v>
      </c>
      <c r="Q41" s="26">
        <f t="shared" si="69"/>
        <v>364.72300000000001</v>
      </c>
      <c r="R41" s="26">
        <f t="shared" si="69"/>
        <v>414.01899999999995</v>
      </c>
      <c r="S41" s="26">
        <f t="shared" si="69"/>
        <v>323.27499999999998</v>
      </c>
      <c r="T41" s="26">
        <f t="shared" si="69"/>
        <v>407.39</v>
      </c>
      <c r="U41" s="26">
        <f t="shared" si="69"/>
        <v>372.75299999999999</v>
      </c>
      <c r="V41" s="26">
        <f t="shared" si="69"/>
        <v>374.495</v>
      </c>
      <c r="W41" s="26">
        <f t="shared" si="69"/>
        <v>331.31500000000005</v>
      </c>
      <c r="X41" s="26">
        <f t="shared" si="69"/>
        <v>287.53299999999996</v>
      </c>
      <c r="Y41" s="27">
        <f t="shared" si="69"/>
        <v>212.81</v>
      </c>
      <c r="Z41" s="24">
        <f t="shared" si="69"/>
        <v>379.21600000000001</v>
      </c>
      <c r="AA41" s="24">
        <f t="shared" si="69"/>
        <v>313.42500000000001</v>
      </c>
      <c r="AB41" s="24">
        <f t="shared" si="69"/>
        <v>297.13900000000001</v>
      </c>
      <c r="AC41" s="24">
        <f t="shared" si="69"/>
        <v>418.51800000000003</v>
      </c>
      <c r="AD41" s="24">
        <f t="shared" si="69"/>
        <v>304.61</v>
      </c>
      <c r="AE41" s="24">
        <f t="shared" si="69"/>
        <v>327.95699999999999</v>
      </c>
      <c r="AF41" s="24">
        <f t="shared" si="69"/>
        <v>267.48599999999999</v>
      </c>
      <c r="AG41" s="24">
        <f t="shared" si="69"/>
        <v>200.92700000000002</v>
      </c>
      <c r="AH41" s="24">
        <f t="shared" si="69"/>
        <v>190.3</v>
      </c>
      <c r="AI41" s="24">
        <f t="shared" si="69"/>
        <v>189.48399999999998</v>
      </c>
      <c r="AJ41" s="24">
        <f t="shared" si="69"/>
        <v>133.904</v>
      </c>
      <c r="AK41" s="24">
        <f t="shared" si="69"/>
        <v>112.751</v>
      </c>
      <c r="AL41" s="25">
        <f t="shared" si="69"/>
        <v>104.134</v>
      </c>
      <c r="AM41" s="26">
        <f t="shared" si="69"/>
        <v>87.16</v>
      </c>
      <c r="AN41" s="26">
        <f t="shared" si="69"/>
        <v>147.40500000000003</v>
      </c>
      <c r="AO41" s="26">
        <f t="shared" si="69"/>
        <v>110.66</v>
      </c>
      <c r="AP41" s="26">
        <f t="shared" si="69"/>
        <v>166.22000000000003</v>
      </c>
      <c r="AQ41" s="26">
        <f t="shared" si="69"/>
        <v>90.087000000000018</v>
      </c>
      <c r="AR41" s="26">
        <f t="shared" si="69"/>
        <v>110.63999999999999</v>
      </c>
      <c r="AS41" s="26">
        <f t="shared" si="69"/>
        <v>109.518</v>
      </c>
      <c r="AT41" s="26">
        <f t="shared" si="69"/>
        <v>152.00700000000001</v>
      </c>
      <c r="AU41" s="26">
        <f t="shared" si="69"/>
        <v>215.61199999999997</v>
      </c>
      <c r="AV41" s="26">
        <f t="shared" si="69"/>
        <v>191.42500000000001</v>
      </c>
      <c r="AW41" s="27">
        <f t="shared" si="69"/>
        <v>148.904</v>
      </c>
      <c r="AX41" s="25">
        <f t="shared" si="69"/>
        <v>206.90700000000001</v>
      </c>
      <c r="AY41" s="26">
        <f t="shared" si="69"/>
        <v>161.02000000000001</v>
      </c>
      <c r="AZ41" s="26">
        <f t="shared" si="69"/>
        <v>231.92900000000003</v>
      </c>
      <c r="BA41" s="26">
        <f t="shared" si="69"/>
        <v>151.33699999999999</v>
      </c>
      <c r="BB41" s="26">
        <f t="shared" si="69"/>
        <v>206.44400000000002</v>
      </c>
      <c r="BC41" s="26">
        <f t="shared" si="69"/>
        <v>180.21100000000001</v>
      </c>
      <c r="BD41" s="26">
        <f t="shared" si="69"/>
        <v>201.84899999999999</v>
      </c>
      <c r="BE41" s="26">
        <f t="shared" si="69"/>
        <v>189.52199999999999</v>
      </c>
      <c r="BF41" s="26">
        <f t="shared" si="69"/>
        <v>219.71899999999999</v>
      </c>
      <c r="BG41" s="26">
        <f t="shared" si="69"/>
        <v>184.95499999999998</v>
      </c>
      <c r="BH41" s="26">
        <f t="shared" si="69"/>
        <v>164.39499999999998</v>
      </c>
      <c r="BI41" s="27">
        <f t="shared" si="69"/>
        <v>144.45699999999999</v>
      </c>
      <c r="BJ41" s="26">
        <f>SUM(BJ43+BJ42)</f>
        <v>215.238</v>
      </c>
      <c r="BK41" s="26">
        <f t="shared" ref="BK41:DC41" si="70">BK42+BK43</f>
        <v>146.71899999999999</v>
      </c>
      <c r="BL41" s="26">
        <f t="shared" si="70"/>
        <v>211.809</v>
      </c>
      <c r="BM41" s="26">
        <f t="shared" si="70"/>
        <v>198.874</v>
      </c>
      <c r="BN41" s="26">
        <f t="shared" si="70"/>
        <v>199.88900000000001</v>
      </c>
      <c r="BO41" s="26">
        <f t="shared" si="70"/>
        <v>227.85399999999998</v>
      </c>
      <c r="BP41" s="26">
        <f t="shared" si="70"/>
        <v>212.98599999999999</v>
      </c>
      <c r="BQ41" s="26">
        <f t="shared" si="70"/>
        <v>181.57499999999999</v>
      </c>
      <c r="BR41" s="26">
        <f>BR42+BR43</f>
        <v>188.76899999999998</v>
      </c>
      <c r="BS41" s="26">
        <f t="shared" si="70"/>
        <v>122.84900000000002</v>
      </c>
      <c r="BT41" s="26">
        <f t="shared" si="70"/>
        <v>170.44800000000001</v>
      </c>
      <c r="BU41" s="26">
        <f t="shared" si="70"/>
        <v>157.26300000000003</v>
      </c>
      <c r="BV41" s="25">
        <f t="shared" si="70"/>
        <v>174.08499999999998</v>
      </c>
      <c r="BW41" s="26">
        <f t="shared" si="70"/>
        <v>176.04700000000003</v>
      </c>
      <c r="BX41" s="26">
        <f t="shared" si="70"/>
        <v>195.79300000000001</v>
      </c>
      <c r="BY41" s="26">
        <f t="shared" si="70"/>
        <v>180.49799999999999</v>
      </c>
      <c r="BZ41" s="26">
        <f t="shared" si="70"/>
        <v>230.696</v>
      </c>
      <c r="CA41" s="26">
        <f t="shared" si="70"/>
        <v>166.41399999999999</v>
      </c>
      <c r="CB41" s="26">
        <f t="shared" si="70"/>
        <v>199.30699999999999</v>
      </c>
      <c r="CC41" s="26">
        <f t="shared" si="70"/>
        <v>181.83099999999999</v>
      </c>
      <c r="CD41" s="26">
        <f>CD42+CD43</f>
        <v>182.09399999999999</v>
      </c>
      <c r="CE41" s="26">
        <f>CE42+CE43</f>
        <v>208.66899999999998</v>
      </c>
      <c r="CF41" s="26">
        <f>CF42+CF43</f>
        <v>125.72800000000001</v>
      </c>
      <c r="CG41" s="27">
        <f t="shared" si="70"/>
        <v>132.61099999999999</v>
      </c>
      <c r="CH41" s="26">
        <f t="shared" si="70"/>
        <v>229.25499999999997</v>
      </c>
      <c r="CI41" s="26">
        <f t="shared" si="70"/>
        <v>148.12299999999999</v>
      </c>
      <c r="CJ41" s="26">
        <f t="shared" si="70"/>
        <v>142.131</v>
      </c>
      <c r="CK41" s="26">
        <f t="shared" si="70"/>
        <v>148.21199999999999</v>
      </c>
      <c r="CL41" s="26">
        <f t="shared" si="70"/>
        <v>147.797</v>
      </c>
      <c r="CM41" s="26">
        <f t="shared" si="70"/>
        <v>186.83100000000002</v>
      </c>
      <c r="CN41" s="26">
        <f t="shared" si="70"/>
        <v>143.04599999999999</v>
      </c>
      <c r="CO41" s="26">
        <f t="shared" si="70"/>
        <v>129.15199999999999</v>
      </c>
      <c r="CP41" s="26">
        <f t="shared" si="70"/>
        <v>140.39600000000002</v>
      </c>
      <c r="CQ41" s="26">
        <f t="shared" si="70"/>
        <v>139.52799999999999</v>
      </c>
      <c r="CR41" s="26">
        <f t="shared" si="70"/>
        <v>198.34899999999999</v>
      </c>
      <c r="CS41" s="26">
        <f t="shared" si="70"/>
        <v>204.92500000000001</v>
      </c>
      <c r="CT41" s="25">
        <f t="shared" si="70"/>
        <v>276.49900000000002</v>
      </c>
      <c r="CU41" s="26">
        <f t="shared" si="70"/>
        <v>236.84299999999999</v>
      </c>
      <c r="CV41" s="26">
        <f t="shared" si="70"/>
        <v>328.81799999999998</v>
      </c>
      <c r="CW41" s="26">
        <f t="shared" si="70"/>
        <v>285.27</v>
      </c>
      <c r="CX41" s="26">
        <f t="shared" si="70"/>
        <v>396.81299999999999</v>
      </c>
      <c r="CY41" s="26">
        <f t="shared" si="70"/>
        <v>420.15700000000004</v>
      </c>
      <c r="CZ41" s="26">
        <f t="shared" si="70"/>
        <v>395.78099999999995</v>
      </c>
      <c r="DA41" s="26">
        <f t="shared" si="70"/>
        <v>349.17899999999997</v>
      </c>
      <c r="DB41" s="26">
        <f t="shared" si="70"/>
        <v>325.90600000000001</v>
      </c>
      <c r="DC41" s="26">
        <f t="shared" si="70"/>
        <v>301.33000000000004</v>
      </c>
      <c r="DD41" s="26">
        <f>DD42+DD43</f>
        <v>400.38400000000001</v>
      </c>
      <c r="DE41" s="27">
        <f>DE42+DE43</f>
        <v>308.19499999999999</v>
      </c>
      <c r="DF41" s="26">
        <f>DF42+DF43</f>
        <v>294.90100000000001</v>
      </c>
      <c r="DG41" s="26">
        <f>DG42+DG43</f>
        <v>291.38</v>
      </c>
      <c r="DH41" s="26">
        <f>DH42+DH43</f>
        <v>237.26999999999998</v>
      </c>
      <c r="DI41" s="26">
        <f t="shared" ref="DI41:EM41" si="71">DI42+DI43</f>
        <v>221.745</v>
      </c>
      <c r="DJ41" s="26">
        <f t="shared" si="71"/>
        <v>267.45100000000002</v>
      </c>
      <c r="DK41" s="26">
        <f t="shared" si="71"/>
        <v>190.25300000000001</v>
      </c>
      <c r="DL41" s="26">
        <f t="shared" si="71"/>
        <v>212.19799999999998</v>
      </c>
      <c r="DM41" s="26">
        <f t="shared" si="71"/>
        <v>311.80500000000001</v>
      </c>
      <c r="DN41" s="26">
        <f t="shared" si="71"/>
        <v>232.92000000000002</v>
      </c>
      <c r="DO41" s="26">
        <f t="shared" si="71"/>
        <v>317.39300000000003</v>
      </c>
      <c r="DP41" s="26">
        <f t="shared" si="71"/>
        <v>267.59899999999999</v>
      </c>
      <c r="DQ41" s="27">
        <f t="shared" si="71"/>
        <v>296.77100000000002</v>
      </c>
      <c r="DR41" s="26">
        <f t="shared" si="71"/>
        <v>334.37600000000003</v>
      </c>
      <c r="DS41" s="26">
        <f t="shared" si="71"/>
        <v>260.55599999999998</v>
      </c>
      <c r="DT41" s="26">
        <f t="shared" si="71"/>
        <v>326.17099999999999</v>
      </c>
      <c r="DU41" s="26">
        <f t="shared" si="71"/>
        <v>323.35599999999999</v>
      </c>
      <c r="DV41" s="26">
        <f t="shared" si="71"/>
        <v>334.13499999999999</v>
      </c>
      <c r="DW41" s="26">
        <f t="shared" si="71"/>
        <v>331.23</v>
      </c>
      <c r="DX41" s="26">
        <f t="shared" si="71"/>
        <v>378.78100000000001</v>
      </c>
      <c r="DY41" s="26">
        <f t="shared" si="71"/>
        <v>411.57</v>
      </c>
      <c r="DZ41" s="26">
        <f t="shared" si="71"/>
        <v>518.18700000000001</v>
      </c>
      <c r="EA41" s="26">
        <f t="shared" si="71"/>
        <v>339.40299999999996</v>
      </c>
      <c r="EB41" s="26">
        <f t="shared" si="71"/>
        <v>353.56200000000001</v>
      </c>
      <c r="EC41" s="27">
        <f t="shared" si="71"/>
        <v>479.67899999999997</v>
      </c>
      <c r="ED41" s="26">
        <f t="shared" si="71"/>
        <v>320.44000000000005</v>
      </c>
      <c r="EE41" s="26">
        <f t="shared" si="71"/>
        <v>351.42899999999997</v>
      </c>
      <c r="EF41" s="26">
        <f t="shared" si="71"/>
        <v>406.995</v>
      </c>
      <c r="EG41" s="26">
        <f t="shared" si="71"/>
        <v>422.01099999999997</v>
      </c>
      <c r="EH41" s="26">
        <f t="shared" si="71"/>
        <v>431.072</v>
      </c>
      <c r="EI41" s="26">
        <f t="shared" si="71"/>
        <v>335.73500000000001</v>
      </c>
      <c r="EJ41" s="26">
        <f t="shared" si="71"/>
        <v>379.721</v>
      </c>
      <c r="EK41" s="26">
        <f t="shared" si="71"/>
        <v>492.67900000000003</v>
      </c>
      <c r="EL41" s="26">
        <f t="shared" si="71"/>
        <v>479.577</v>
      </c>
      <c r="EM41" s="26">
        <f t="shared" si="71"/>
        <v>484.97399999999999</v>
      </c>
      <c r="EN41" s="26">
        <f>EN42+EN43</f>
        <v>370.54199999999997</v>
      </c>
      <c r="EO41" s="27">
        <f>EO42+EO43</f>
        <v>295.03700000000003</v>
      </c>
      <c r="EP41" s="26">
        <f>EP42+EP43</f>
        <v>457.11099999999999</v>
      </c>
      <c r="EQ41" s="26">
        <f>EQ42+EQ43</f>
        <v>404.47699999999998</v>
      </c>
      <c r="ER41" s="26">
        <f>ER42+ER43</f>
        <v>583.80700000000002</v>
      </c>
      <c r="ES41" s="26">
        <f t="shared" ref="ES41:EZ41" si="72">ES42+ES43</f>
        <v>514.65499999999997</v>
      </c>
      <c r="ET41" s="26">
        <f t="shared" si="72"/>
        <v>622.92700000000002</v>
      </c>
      <c r="EU41" s="26">
        <f t="shared" si="72"/>
        <v>595.03800000000001</v>
      </c>
      <c r="EV41" s="26">
        <f t="shared" si="72"/>
        <v>501.58</v>
      </c>
      <c r="EW41" s="26">
        <f t="shared" si="72"/>
        <v>393.137</v>
      </c>
      <c r="EX41" s="26">
        <f t="shared" si="72"/>
        <v>409.79699999999997</v>
      </c>
      <c r="EY41" s="26">
        <f t="shared" si="72"/>
        <v>459.27800000000002</v>
      </c>
      <c r="EZ41" s="26">
        <f t="shared" si="72"/>
        <v>439.24399999999997</v>
      </c>
      <c r="FA41" s="26">
        <f>FA42+FA43</f>
        <v>368.05700000000002</v>
      </c>
      <c r="FB41" s="25">
        <f>FB42+FB43</f>
        <v>443.721</v>
      </c>
      <c r="FC41" s="26">
        <f>FC42+FC43</f>
        <v>588.322</v>
      </c>
      <c r="FD41" s="27">
        <f>FD42+FD43</f>
        <v>532.75900000000001</v>
      </c>
      <c r="FE41" s="28">
        <f t="shared" ref="FE41:FE49" si="73">+((FD41/FC41)-1)*100</f>
        <v>-9.4443179075404231</v>
      </c>
    </row>
    <row r="42" spans="1:161" s="22" customFormat="1" ht="21.75" customHeight="1" x14ac:dyDescent="0.3">
      <c r="A42" s="98" t="s">
        <v>39</v>
      </c>
      <c r="B42" s="52">
        <v>140.75200000000001</v>
      </c>
      <c r="C42" s="52">
        <v>155.91299999999998</v>
      </c>
      <c r="D42" s="52">
        <v>140.29599999999999</v>
      </c>
      <c r="E42" s="52">
        <v>188.10300000000001</v>
      </c>
      <c r="F42" s="52">
        <v>148.58599999999998</v>
      </c>
      <c r="G42" s="52">
        <v>133.03700000000001</v>
      </c>
      <c r="H42" s="52">
        <v>222.136</v>
      </c>
      <c r="I42" s="52">
        <v>251.93699999999998</v>
      </c>
      <c r="J42" s="52">
        <v>225.803</v>
      </c>
      <c r="K42" s="52">
        <v>260.75399999999996</v>
      </c>
      <c r="L42" s="52">
        <v>139.00800000000001</v>
      </c>
      <c r="M42" s="52">
        <v>117.529</v>
      </c>
      <c r="N42" s="77">
        <v>159.80700000000002</v>
      </c>
      <c r="O42" s="78">
        <v>158.77599999999998</v>
      </c>
      <c r="P42" s="78">
        <v>218.04799999999997</v>
      </c>
      <c r="Q42" s="78">
        <v>193.78700000000001</v>
      </c>
      <c r="R42" s="78">
        <v>283.20899999999995</v>
      </c>
      <c r="S42" s="78">
        <v>187.42400000000001</v>
      </c>
      <c r="T42" s="78">
        <v>254.02600000000001</v>
      </c>
      <c r="U42" s="78">
        <v>213.88399999999999</v>
      </c>
      <c r="V42" s="78">
        <v>242.345</v>
      </c>
      <c r="W42" s="78">
        <v>191.95700000000002</v>
      </c>
      <c r="X42" s="78">
        <v>173.21999999999997</v>
      </c>
      <c r="Y42" s="79">
        <v>139.791</v>
      </c>
      <c r="Z42" s="52">
        <v>212.36299999999997</v>
      </c>
      <c r="AA42" s="52">
        <v>213.251</v>
      </c>
      <c r="AB42" s="52">
        <v>186.57300000000004</v>
      </c>
      <c r="AC42" s="52">
        <v>190.56900000000002</v>
      </c>
      <c r="AD42" s="52">
        <v>211.297</v>
      </c>
      <c r="AE42" s="52">
        <v>212.172</v>
      </c>
      <c r="AF42" s="52">
        <v>188.78299999999999</v>
      </c>
      <c r="AG42" s="52">
        <v>122.324</v>
      </c>
      <c r="AH42" s="52">
        <v>112.711</v>
      </c>
      <c r="AI42" s="52">
        <v>110.166</v>
      </c>
      <c r="AJ42" s="52">
        <v>88.154000000000011</v>
      </c>
      <c r="AK42" s="52">
        <v>69.709000000000003</v>
      </c>
      <c r="AL42" s="77">
        <v>53.700999999999993</v>
      </c>
      <c r="AM42" s="78">
        <v>40.011000000000003</v>
      </c>
      <c r="AN42" s="78">
        <v>73.13000000000001</v>
      </c>
      <c r="AO42" s="78">
        <v>66.272999999999996</v>
      </c>
      <c r="AP42" s="78">
        <v>71.134</v>
      </c>
      <c r="AQ42" s="78">
        <v>46.390000000000008</v>
      </c>
      <c r="AR42" s="78">
        <v>61.236999999999995</v>
      </c>
      <c r="AS42" s="78">
        <v>70.813000000000002</v>
      </c>
      <c r="AT42" s="78">
        <v>89.875999999999991</v>
      </c>
      <c r="AU42" s="78">
        <v>165.69199999999998</v>
      </c>
      <c r="AV42" s="78">
        <v>117.711</v>
      </c>
      <c r="AW42" s="79">
        <v>107.32899999999999</v>
      </c>
      <c r="AX42" s="77">
        <v>152.45400000000001</v>
      </c>
      <c r="AY42" s="78">
        <v>81.411000000000001</v>
      </c>
      <c r="AZ42" s="78">
        <v>138.62300000000002</v>
      </c>
      <c r="BA42" s="78">
        <v>99.650999999999996</v>
      </c>
      <c r="BB42" s="78">
        <v>144.20700000000002</v>
      </c>
      <c r="BC42" s="78">
        <v>131.20700000000002</v>
      </c>
      <c r="BD42" s="78">
        <v>149.512</v>
      </c>
      <c r="BE42" s="78">
        <v>150.86099999999999</v>
      </c>
      <c r="BF42" s="78">
        <v>171.17699999999999</v>
      </c>
      <c r="BG42" s="78">
        <v>148.06899999999999</v>
      </c>
      <c r="BH42" s="78">
        <v>123.77799999999999</v>
      </c>
      <c r="BI42" s="79">
        <v>105.931</v>
      </c>
      <c r="BJ42" s="78">
        <v>149.785</v>
      </c>
      <c r="BK42" s="78">
        <v>86.763999999999996</v>
      </c>
      <c r="BL42" s="78">
        <v>151.32599999999999</v>
      </c>
      <c r="BM42" s="78">
        <v>154.387</v>
      </c>
      <c r="BN42" s="78">
        <v>138.65100000000001</v>
      </c>
      <c r="BO42" s="78">
        <v>157.47599999999997</v>
      </c>
      <c r="BP42" s="78">
        <v>141.589</v>
      </c>
      <c r="BQ42" s="78">
        <v>136.494</v>
      </c>
      <c r="BR42" s="78">
        <v>140.29199999999997</v>
      </c>
      <c r="BS42" s="78">
        <v>78.993000000000009</v>
      </c>
      <c r="BT42" s="78">
        <v>120.01200000000001</v>
      </c>
      <c r="BU42" s="78">
        <v>115.76900000000002</v>
      </c>
      <c r="BV42" s="77">
        <v>118.178</v>
      </c>
      <c r="BW42" s="78">
        <v>119.57000000000001</v>
      </c>
      <c r="BX42" s="78">
        <v>145.96600000000001</v>
      </c>
      <c r="BY42" s="78">
        <v>119.822</v>
      </c>
      <c r="BZ42" s="78">
        <v>156.83799999999999</v>
      </c>
      <c r="CA42" s="78">
        <v>94.823999999999998</v>
      </c>
      <c r="CB42" s="78">
        <v>128.54499999999999</v>
      </c>
      <c r="CC42" s="78">
        <v>120.10399999999998</v>
      </c>
      <c r="CD42" s="78">
        <v>114.55500000000001</v>
      </c>
      <c r="CE42" s="78">
        <v>155.94</v>
      </c>
      <c r="CF42" s="78">
        <v>77.093000000000004</v>
      </c>
      <c r="CG42" s="79">
        <v>81.006</v>
      </c>
      <c r="CH42" s="78">
        <v>148.17899999999997</v>
      </c>
      <c r="CI42" s="78">
        <v>92.504999999999981</v>
      </c>
      <c r="CJ42" s="78">
        <v>94.947000000000003</v>
      </c>
      <c r="CK42" s="78">
        <v>91.933999999999997</v>
      </c>
      <c r="CL42" s="78">
        <v>105.15299999999999</v>
      </c>
      <c r="CM42" s="78">
        <v>129.78100000000001</v>
      </c>
      <c r="CN42" s="78">
        <v>110.22500000000001</v>
      </c>
      <c r="CO42" s="78">
        <v>91.346999999999994</v>
      </c>
      <c r="CP42" s="78">
        <v>106.197</v>
      </c>
      <c r="CQ42" s="78">
        <v>95.873999999999995</v>
      </c>
      <c r="CR42" s="78">
        <v>131.49600000000001</v>
      </c>
      <c r="CS42" s="78">
        <v>130.815</v>
      </c>
      <c r="CT42" s="77">
        <v>201.24699999999999</v>
      </c>
      <c r="CU42" s="78">
        <v>133.755</v>
      </c>
      <c r="CV42" s="78">
        <v>182.86100000000002</v>
      </c>
      <c r="CW42" s="78">
        <v>174.607</v>
      </c>
      <c r="CX42" s="78">
        <v>230.209</v>
      </c>
      <c r="CY42" s="78">
        <v>265.76900000000001</v>
      </c>
      <c r="CZ42" s="78">
        <v>250.96099999999998</v>
      </c>
      <c r="DA42" s="78">
        <v>226.536</v>
      </c>
      <c r="DB42" s="78">
        <v>205.32900000000001</v>
      </c>
      <c r="DC42" s="78">
        <v>147.48500000000001</v>
      </c>
      <c r="DD42" s="78">
        <v>285.976</v>
      </c>
      <c r="DE42" s="79">
        <v>196.88399999999999</v>
      </c>
      <c r="DF42" s="78">
        <v>206.07600000000002</v>
      </c>
      <c r="DG42" s="78">
        <v>180.34799999999998</v>
      </c>
      <c r="DH42" s="78">
        <v>158.93299999999999</v>
      </c>
      <c r="DI42" s="78">
        <v>152.23699999999999</v>
      </c>
      <c r="DJ42" s="78">
        <v>174.42500000000001</v>
      </c>
      <c r="DK42" s="78">
        <v>140.93200000000002</v>
      </c>
      <c r="DL42" s="78">
        <v>152.15299999999999</v>
      </c>
      <c r="DM42" s="78">
        <v>187.36600000000001</v>
      </c>
      <c r="DN42" s="78">
        <v>145.602</v>
      </c>
      <c r="DO42" s="78">
        <v>211.75400000000002</v>
      </c>
      <c r="DP42" s="78">
        <v>187.73400000000001</v>
      </c>
      <c r="DQ42" s="79">
        <v>204.39400000000001</v>
      </c>
      <c r="DR42" s="78">
        <v>220.20100000000002</v>
      </c>
      <c r="DS42" s="78">
        <v>183.202</v>
      </c>
      <c r="DT42" s="78">
        <v>212.34299999999999</v>
      </c>
      <c r="DU42" s="78">
        <v>195.87700000000001</v>
      </c>
      <c r="DV42" s="78">
        <v>245.12299999999999</v>
      </c>
      <c r="DW42" s="78">
        <v>241.75</v>
      </c>
      <c r="DX42" s="78">
        <v>240.19499999999999</v>
      </c>
      <c r="DY42" s="78">
        <v>271.95499999999998</v>
      </c>
      <c r="DZ42" s="78">
        <v>342.42099999999999</v>
      </c>
      <c r="EA42" s="78">
        <v>236.38199999999998</v>
      </c>
      <c r="EB42" s="78">
        <v>243.405</v>
      </c>
      <c r="EC42" s="79">
        <v>317.548</v>
      </c>
      <c r="ED42" s="78">
        <v>183.34800000000001</v>
      </c>
      <c r="EE42" s="78">
        <v>237.44200000000001</v>
      </c>
      <c r="EF42" s="78">
        <v>297.65699999999998</v>
      </c>
      <c r="EG42" s="78">
        <v>288.666</v>
      </c>
      <c r="EH42" s="78">
        <v>286.798</v>
      </c>
      <c r="EI42" s="78">
        <v>248.92399999999998</v>
      </c>
      <c r="EJ42" s="78">
        <v>257.04000000000002</v>
      </c>
      <c r="EK42" s="78">
        <v>338.94600000000003</v>
      </c>
      <c r="EL42" s="78">
        <v>335.14499999999998</v>
      </c>
      <c r="EM42" s="78">
        <v>332.08</v>
      </c>
      <c r="EN42" s="78">
        <v>254.63299999999998</v>
      </c>
      <c r="EO42" s="79">
        <v>189.203</v>
      </c>
      <c r="EP42" s="78">
        <v>307.21800000000002</v>
      </c>
      <c r="EQ42" s="78">
        <v>289.87599999999998</v>
      </c>
      <c r="ER42" s="78">
        <v>424.24000000000007</v>
      </c>
      <c r="ES42" s="78">
        <v>359.79500000000002</v>
      </c>
      <c r="ET42" s="78">
        <v>495.779</v>
      </c>
      <c r="EU42" s="78">
        <v>440.98500000000001</v>
      </c>
      <c r="EV42" s="78">
        <v>367.28899999999999</v>
      </c>
      <c r="EW42" s="78">
        <v>300.339</v>
      </c>
      <c r="EX42" s="78">
        <v>306.31299999999999</v>
      </c>
      <c r="EY42" s="78">
        <v>314.81700000000001</v>
      </c>
      <c r="EZ42" s="78">
        <v>343.96</v>
      </c>
      <c r="FA42" s="78">
        <v>260.16000000000003</v>
      </c>
      <c r="FB42" s="77">
        <v>345.62</v>
      </c>
      <c r="FC42" s="78">
        <v>485.31400000000002</v>
      </c>
      <c r="FD42" s="79">
        <v>346.58300000000003</v>
      </c>
      <c r="FE42" s="58">
        <f t="shared" si="73"/>
        <v>-28.585822786896731</v>
      </c>
    </row>
    <row r="43" spans="1:161" s="22" customFormat="1" ht="21.75" customHeight="1" x14ac:dyDescent="0.3">
      <c r="A43" s="99" t="s">
        <v>40</v>
      </c>
      <c r="B43" s="36">
        <v>136.90100000000001</v>
      </c>
      <c r="C43" s="36">
        <v>138.298</v>
      </c>
      <c r="D43" s="36">
        <v>130.77099999999999</v>
      </c>
      <c r="E43" s="36">
        <v>141.24099999999999</v>
      </c>
      <c r="F43" s="36">
        <v>116.36199999999999</v>
      </c>
      <c r="G43" s="36">
        <v>105.554</v>
      </c>
      <c r="H43" s="36">
        <v>159.089</v>
      </c>
      <c r="I43" s="36">
        <v>84.073999999999998</v>
      </c>
      <c r="J43" s="36">
        <v>136.43899999999999</v>
      </c>
      <c r="K43" s="36">
        <v>152.227</v>
      </c>
      <c r="L43" s="36">
        <v>165.52199999999999</v>
      </c>
      <c r="M43" s="36">
        <v>103.03100000000001</v>
      </c>
      <c r="N43" s="37">
        <v>150.92400000000001</v>
      </c>
      <c r="O43" s="38">
        <v>90.361999999999995</v>
      </c>
      <c r="P43" s="38">
        <v>97.051999999999992</v>
      </c>
      <c r="Q43" s="38">
        <v>170.93600000000001</v>
      </c>
      <c r="R43" s="38">
        <v>130.81</v>
      </c>
      <c r="S43" s="38">
        <v>135.851</v>
      </c>
      <c r="T43" s="38">
        <v>153.364</v>
      </c>
      <c r="U43" s="38">
        <v>158.869</v>
      </c>
      <c r="V43" s="38">
        <v>132.15</v>
      </c>
      <c r="W43" s="38">
        <v>139.358</v>
      </c>
      <c r="X43" s="38">
        <v>114.313</v>
      </c>
      <c r="Y43" s="39">
        <v>73.019000000000005</v>
      </c>
      <c r="Z43" s="36">
        <v>166.85300000000001</v>
      </c>
      <c r="AA43" s="36">
        <v>100.17399999999999</v>
      </c>
      <c r="AB43" s="36">
        <v>110.56599999999999</v>
      </c>
      <c r="AC43" s="36">
        <v>227.94900000000001</v>
      </c>
      <c r="AD43" s="36">
        <v>93.313000000000002</v>
      </c>
      <c r="AE43" s="36">
        <v>115.785</v>
      </c>
      <c r="AF43" s="36">
        <v>78.703000000000003</v>
      </c>
      <c r="AG43" s="36">
        <v>78.603000000000009</v>
      </c>
      <c r="AH43" s="36">
        <v>77.588999999999999</v>
      </c>
      <c r="AI43" s="36">
        <v>79.317999999999998</v>
      </c>
      <c r="AJ43" s="36">
        <v>45.75</v>
      </c>
      <c r="AK43" s="36">
        <v>43.042000000000002</v>
      </c>
      <c r="AL43" s="37">
        <v>50.433000000000007</v>
      </c>
      <c r="AM43" s="38">
        <v>47.149000000000001</v>
      </c>
      <c r="AN43" s="38">
        <v>74.275000000000006</v>
      </c>
      <c r="AO43" s="38">
        <v>44.387</v>
      </c>
      <c r="AP43" s="38">
        <v>95.086000000000013</v>
      </c>
      <c r="AQ43" s="38">
        <v>43.697000000000003</v>
      </c>
      <c r="AR43" s="38">
        <v>49.402999999999999</v>
      </c>
      <c r="AS43" s="38">
        <v>38.704999999999998</v>
      </c>
      <c r="AT43" s="38">
        <v>62.131</v>
      </c>
      <c r="AU43" s="38">
        <v>49.92</v>
      </c>
      <c r="AV43" s="38">
        <v>73.713999999999999</v>
      </c>
      <c r="AW43" s="39">
        <v>41.575000000000003</v>
      </c>
      <c r="AX43" s="37">
        <v>54.453000000000003</v>
      </c>
      <c r="AY43" s="38">
        <v>79.609000000000009</v>
      </c>
      <c r="AZ43" s="38">
        <v>93.305999999999997</v>
      </c>
      <c r="BA43" s="38">
        <v>51.686</v>
      </c>
      <c r="BB43" s="38">
        <v>62.237000000000002</v>
      </c>
      <c r="BC43" s="38">
        <v>49.004000000000005</v>
      </c>
      <c r="BD43" s="38">
        <v>52.336999999999996</v>
      </c>
      <c r="BE43" s="38">
        <v>38.661000000000001</v>
      </c>
      <c r="BF43" s="38">
        <v>48.542000000000002</v>
      </c>
      <c r="BG43" s="38">
        <v>36.885999999999996</v>
      </c>
      <c r="BH43" s="38">
        <v>40.616999999999997</v>
      </c>
      <c r="BI43" s="39">
        <v>38.525999999999996</v>
      </c>
      <c r="BJ43" s="38">
        <v>65.453000000000003</v>
      </c>
      <c r="BK43" s="38">
        <v>59.954999999999998</v>
      </c>
      <c r="BL43" s="38">
        <v>60.483000000000004</v>
      </c>
      <c r="BM43" s="38">
        <v>44.486999999999995</v>
      </c>
      <c r="BN43" s="38">
        <v>61.238</v>
      </c>
      <c r="BO43" s="38">
        <v>70.378</v>
      </c>
      <c r="BP43" s="38">
        <v>71.396999999999991</v>
      </c>
      <c r="BQ43" s="38">
        <v>45.081000000000003</v>
      </c>
      <c r="BR43" s="38">
        <v>48.477000000000004</v>
      </c>
      <c r="BS43" s="38">
        <v>43.856000000000002</v>
      </c>
      <c r="BT43" s="38">
        <v>50.436</v>
      </c>
      <c r="BU43" s="38">
        <v>41.494</v>
      </c>
      <c r="BV43" s="37">
        <v>55.906999999999996</v>
      </c>
      <c r="BW43" s="38">
        <v>56.477000000000004</v>
      </c>
      <c r="BX43" s="38">
        <v>49.826999999999998</v>
      </c>
      <c r="BY43" s="38">
        <v>60.676000000000002</v>
      </c>
      <c r="BZ43" s="38">
        <v>73.858000000000004</v>
      </c>
      <c r="CA43" s="38">
        <v>71.59</v>
      </c>
      <c r="CB43" s="38">
        <v>70.762</v>
      </c>
      <c r="CC43" s="38">
        <v>61.727000000000004</v>
      </c>
      <c r="CD43" s="38">
        <v>67.539000000000001</v>
      </c>
      <c r="CE43" s="38">
        <v>52.728999999999999</v>
      </c>
      <c r="CF43" s="38">
        <v>48.635000000000005</v>
      </c>
      <c r="CG43" s="39">
        <v>51.604999999999997</v>
      </c>
      <c r="CH43" s="38">
        <v>81.075999999999993</v>
      </c>
      <c r="CI43" s="38">
        <v>55.618000000000002</v>
      </c>
      <c r="CJ43" s="38">
        <v>47.183999999999997</v>
      </c>
      <c r="CK43" s="38">
        <v>56.277999999999999</v>
      </c>
      <c r="CL43" s="38">
        <v>42.644000000000005</v>
      </c>
      <c r="CM43" s="38">
        <v>57.05</v>
      </c>
      <c r="CN43" s="38">
        <v>32.820999999999998</v>
      </c>
      <c r="CO43" s="38">
        <v>37.805</v>
      </c>
      <c r="CP43" s="38">
        <v>34.198999999999998</v>
      </c>
      <c r="CQ43" s="38">
        <v>43.653999999999996</v>
      </c>
      <c r="CR43" s="38">
        <v>66.852999999999994</v>
      </c>
      <c r="CS43" s="38">
        <v>74.11</v>
      </c>
      <c r="CT43" s="37">
        <v>75.25200000000001</v>
      </c>
      <c r="CU43" s="38">
        <v>103.08799999999999</v>
      </c>
      <c r="CV43" s="38">
        <v>145.95699999999999</v>
      </c>
      <c r="CW43" s="38">
        <v>110.663</v>
      </c>
      <c r="CX43" s="38">
        <v>166.60400000000001</v>
      </c>
      <c r="CY43" s="38">
        <v>154.38800000000001</v>
      </c>
      <c r="CZ43" s="38">
        <v>144.82</v>
      </c>
      <c r="DA43" s="38">
        <v>122.643</v>
      </c>
      <c r="DB43" s="38">
        <v>120.577</v>
      </c>
      <c r="DC43" s="38">
        <v>153.845</v>
      </c>
      <c r="DD43" s="38">
        <v>114.408</v>
      </c>
      <c r="DE43" s="39">
        <v>111.31100000000001</v>
      </c>
      <c r="DF43" s="38">
        <v>88.825000000000003</v>
      </c>
      <c r="DG43" s="38">
        <v>111.032</v>
      </c>
      <c r="DH43" s="38">
        <v>78.337000000000003</v>
      </c>
      <c r="DI43" s="38">
        <v>69.507999999999996</v>
      </c>
      <c r="DJ43" s="38">
        <v>93.02600000000001</v>
      </c>
      <c r="DK43" s="38">
        <v>49.320999999999998</v>
      </c>
      <c r="DL43" s="38">
        <v>60.045000000000002</v>
      </c>
      <c r="DM43" s="38">
        <v>124.43899999999999</v>
      </c>
      <c r="DN43" s="38">
        <v>87.317999999999998</v>
      </c>
      <c r="DO43" s="38">
        <v>105.63900000000001</v>
      </c>
      <c r="DP43" s="38">
        <v>79.864999999999995</v>
      </c>
      <c r="DQ43" s="39">
        <v>92.37700000000001</v>
      </c>
      <c r="DR43" s="38">
        <v>114.175</v>
      </c>
      <c r="DS43" s="38">
        <v>77.353999999999999</v>
      </c>
      <c r="DT43" s="38">
        <v>113.828</v>
      </c>
      <c r="DU43" s="38">
        <v>127.479</v>
      </c>
      <c r="DV43" s="38">
        <v>89.012</v>
      </c>
      <c r="DW43" s="38">
        <v>89.48</v>
      </c>
      <c r="DX43" s="38">
        <v>138.58600000000001</v>
      </c>
      <c r="DY43" s="38">
        <v>139.61500000000001</v>
      </c>
      <c r="DZ43" s="38">
        <v>175.76600000000002</v>
      </c>
      <c r="EA43" s="38">
        <v>103.02099999999999</v>
      </c>
      <c r="EB43" s="38">
        <v>110.157</v>
      </c>
      <c r="EC43" s="39">
        <v>162.131</v>
      </c>
      <c r="ED43" s="38">
        <v>137.09200000000001</v>
      </c>
      <c r="EE43" s="38">
        <v>113.98699999999999</v>
      </c>
      <c r="EF43" s="38">
        <v>109.33800000000001</v>
      </c>
      <c r="EG43" s="38">
        <v>133.345</v>
      </c>
      <c r="EH43" s="38">
        <v>144.274</v>
      </c>
      <c r="EI43" s="38">
        <v>86.811000000000007</v>
      </c>
      <c r="EJ43" s="38">
        <v>122.681</v>
      </c>
      <c r="EK43" s="38">
        <v>153.733</v>
      </c>
      <c r="EL43" s="38">
        <v>144.43199999999999</v>
      </c>
      <c r="EM43" s="38">
        <v>152.89400000000001</v>
      </c>
      <c r="EN43" s="38">
        <v>115.90900000000001</v>
      </c>
      <c r="EO43" s="39">
        <v>105.834</v>
      </c>
      <c r="EP43" s="38">
        <v>149.893</v>
      </c>
      <c r="EQ43" s="38">
        <v>114.601</v>
      </c>
      <c r="ER43" s="38">
        <v>159.56700000000001</v>
      </c>
      <c r="ES43" s="38">
        <v>154.86000000000001</v>
      </c>
      <c r="ET43" s="38">
        <v>127.148</v>
      </c>
      <c r="EU43" s="38">
        <v>154.053</v>
      </c>
      <c r="EV43" s="38">
        <v>134.291</v>
      </c>
      <c r="EW43" s="38">
        <v>92.798000000000002</v>
      </c>
      <c r="EX43" s="38">
        <v>103.48399999999999</v>
      </c>
      <c r="EY43" s="38">
        <v>144.46100000000001</v>
      </c>
      <c r="EZ43" s="38">
        <v>95.284000000000006</v>
      </c>
      <c r="FA43" s="38">
        <v>107.89700000000001</v>
      </c>
      <c r="FB43" s="37">
        <v>98.100999999999999</v>
      </c>
      <c r="FC43" s="38">
        <v>103.008</v>
      </c>
      <c r="FD43" s="39">
        <v>186.17599999999999</v>
      </c>
      <c r="FE43" s="40">
        <f t="shared" si="73"/>
        <v>80.739360049704885</v>
      </c>
    </row>
    <row r="44" spans="1:161" s="22" customFormat="1" ht="40.5" x14ac:dyDescent="0.3">
      <c r="A44" s="100" t="s">
        <v>51</v>
      </c>
      <c r="B44" s="72">
        <v>1.196</v>
      </c>
      <c r="C44" s="72">
        <v>0.16</v>
      </c>
      <c r="D44" s="72">
        <v>0.28799999999999998</v>
      </c>
      <c r="E44" s="72">
        <v>0.52300000000000002</v>
      </c>
      <c r="F44" s="72">
        <v>1.496</v>
      </c>
      <c r="G44" s="72">
        <v>1.7230000000000001</v>
      </c>
      <c r="H44" s="72">
        <v>0.68500000000000005</v>
      </c>
      <c r="I44" s="72">
        <v>1.2589999999999999</v>
      </c>
      <c r="J44" s="72">
        <v>1.736</v>
      </c>
      <c r="K44" s="72">
        <v>0.41100000000000003</v>
      </c>
      <c r="L44" s="72">
        <v>1.0049999999999999</v>
      </c>
      <c r="M44" s="72">
        <v>0.20399999999999999</v>
      </c>
      <c r="N44" s="73">
        <v>0.52100000000000002</v>
      </c>
      <c r="O44" s="74">
        <v>0.96699999999999997</v>
      </c>
      <c r="P44" s="74">
        <v>0.35499999999999998</v>
      </c>
      <c r="Q44" s="74">
        <v>0.34100000000000003</v>
      </c>
      <c r="R44" s="74">
        <v>1.79</v>
      </c>
      <c r="S44" s="74">
        <v>1.911</v>
      </c>
      <c r="T44" s="74">
        <v>1.3169999999999999</v>
      </c>
      <c r="U44" s="74">
        <v>0.32600000000000001</v>
      </c>
      <c r="V44" s="74">
        <v>1.4350000000000001</v>
      </c>
      <c r="W44" s="74">
        <v>2.9060000000000001</v>
      </c>
      <c r="X44" s="74">
        <v>1.9129999999999998</v>
      </c>
      <c r="Y44" s="75">
        <v>0.66800000000000004</v>
      </c>
      <c r="Z44" s="72">
        <v>2.1219999999999999</v>
      </c>
      <c r="AA44" s="72">
        <v>1.24</v>
      </c>
      <c r="AB44" s="72">
        <v>1.9710000000000001</v>
      </c>
      <c r="AC44" s="72">
        <v>17.147000000000002</v>
      </c>
      <c r="AD44" s="72">
        <v>2.8209999999999997</v>
      </c>
      <c r="AE44" s="72">
        <v>1.92</v>
      </c>
      <c r="AF44" s="72">
        <v>2.907</v>
      </c>
      <c r="AG44" s="72">
        <v>3.456</v>
      </c>
      <c r="AH44" s="72">
        <v>34.015999999999998</v>
      </c>
      <c r="AI44" s="72">
        <v>2.2829999999999999</v>
      </c>
      <c r="AJ44" s="72">
        <v>1.875</v>
      </c>
      <c r="AK44" s="72">
        <v>2.2269999999999999</v>
      </c>
      <c r="AL44" s="73">
        <v>0.8640000000000001</v>
      </c>
      <c r="AM44" s="74">
        <v>0.997</v>
      </c>
      <c r="AN44" s="74">
        <v>27.222000000000001</v>
      </c>
      <c r="AO44" s="74">
        <v>1.6060000000000001</v>
      </c>
      <c r="AP44" s="74">
        <v>2.415</v>
      </c>
      <c r="AQ44" s="74">
        <v>2.3159999999999998</v>
      </c>
      <c r="AR44" s="74">
        <v>0.86499999999999999</v>
      </c>
      <c r="AS44" s="74">
        <v>0.372</v>
      </c>
      <c r="AT44" s="74">
        <v>53.887</v>
      </c>
      <c r="AU44" s="74">
        <v>66.575000000000003</v>
      </c>
      <c r="AV44" s="74">
        <v>36.485999999999997</v>
      </c>
      <c r="AW44" s="75">
        <v>51.829000000000001</v>
      </c>
      <c r="AX44" s="73">
        <v>1.583</v>
      </c>
      <c r="AY44" s="74">
        <v>0.17499999999999999</v>
      </c>
      <c r="AZ44" s="74">
        <v>35.401000000000003</v>
      </c>
      <c r="BA44" s="74">
        <v>1.92</v>
      </c>
      <c r="BB44" s="74">
        <v>26.306000000000001</v>
      </c>
      <c r="BC44" s="74">
        <v>12.228</v>
      </c>
      <c r="BD44" s="74">
        <v>2.0920000000000001</v>
      </c>
      <c r="BE44" s="74">
        <v>1.3620000000000001</v>
      </c>
      <c r="BF44" s="74">
        <v>1.5860000000000001</v>
      </c>
      <c r="BG44" s="74">
        <v>0.89</v>
      </c>
      <c r="BH44" s="74">
        <v>1.405</v>
      </c>
      <c r="BI44" s="75">
        <v>1.272</v>
      </c>
      <c r="BJ44" s="74">
        <v>1.919</v>
      </c>
      <c r="BK44" s="74">
        <v>11.314</v>
      </c>
      <c r="BL44" s="74">
        <v>1.167</v>
      </c>
      <c r="BM44" s="74">
        <v>3.7330000000000001</v>
      </c>
      <c r="BN44" s="74">
        <v>42.148000000000003</v>
      </c>
      <c r="BO44" s="74">
        <v>2.7570000000000001</v>
      </c>
      <c r="BP44" s="74">
        <v>3.1909999999999998</v>
      </c>
      <c r="BQ44" s="74">
        <v>64.075000000000003</v>
      </c>
      <c r="BR44" s="74">
        <v>36.341000000000001</v>
      </c>
      <c r="BS44" s="74">
        <v>1.9119999999999999</v>
      </c>
      <c r="BT44" s="74">
        <v>1.3180000000000001</v>
      </c>
      <c r="BU44" s="74">
        <v>2.9510000000000001</v>
      </c>
      <c r="BV44" s="73">
        <v>2.91</v>
      </c>
      <c r="BW44" s="74">
        <v>27.527999999999999</v>
      </c>
      <c r="BX44" s="74">
        <v>36.869</v>
      </c>
      <c r="BY44" s="74">
        <v>63.765000000000001</v>
      </c>
      <c r="BZ44" s="74">
        <v>1.883</v>
      </c>
      <c r="CA44" s="74">
        <v>1.2509999999999999</v>
      </c>
      <c r="CB44" s="74">
        <v>1.861</v>
      </c>
      <c r="CC44" s="74">
        <v>68.984999999999999</v>
      </c>
      <c r="CD44" s="74">
        <v>2.3529999999999998</v>
      </c>
      <c r="CE44" s="74">
        <v>0.91900000000000004</v>
      </c>
      <c r="CF44" s="74">
        <v>2.3170000000000002</v>
      </c>
      <c r="CG44" s="75">
        <v>0.73299999999999998</v>
      </c>
      <c r="CH44" s="74">
        <v>0.499</v>
      </c>
      <c r="CI44" s="74">
        <v>2.7330000000000001</v>
      </c>
      <c r="CJ44" s="74">
        <v>1.349</v>
      </c>
      <c r="CK44" s="74">
        <v>38.228000000000002</v>
      </c>
      <c r="CL44" s="74">
        <v>1.889</v>
      </c>
      <c r="CM44" s="74">
        <v>3.58</v>
      </c>
      <c r="CN44" s="74">
        <v>2.847</v>
      </c>
      <c r="CO44" s="74">
        <v>0.83099999999999996</v>
      </c>
      <c r="CP44" s="74">
        <v>2.1269999999999998</v>
      </c>
      <c r="CQ44" s="74">
        <v>23.437999999999999</v>
      </c>
      <c r="CR44" s="74">
        <v>1.1769999999999998</v>
      </c>
      <c r="CS44" s="74">
        <v>0.89500000000000002</v>
      </c>
      <c r="CT44" s="73">
        <v>49.053000000000004</v>
      </c>
      <c r="CU44" s="74">
        <v>98.282000000000011</v>
      </c>
      <c r="CV44" s="74">
        <v>71.433000000000007</v>
      </c>
      <c r="CW44" s="74">
        <v>70.378</v>
      </c>
      <c r="CX44" s="74">
        <v>153.58699999999999</v>
      </c>
      <c r="CY44" s="74">
        <v>142.49100000000001</v>
      </c>
      <c r="CZ44" s="74">
        <v>115.85799999999999</v>
      </c>
      <c r="DA44" s="74">
        <v>112.11199999999999</v>
      </c>
      <c r="DB44" s="74">
        <v>31.931999999999999</v>
      </c>
      <c r="DC44" s="74">
        <v>67.667999999999992</v>
      </c>
      <c r="DD44" s="74">
        <v>35.948</v>
      </c>
      <c r="DE44" s="75">
        <v>0.39</v>
      </c>
      <c r="DF44" s="74">
        <v>0.81799999999999995</v>
      </c>
      <c r="DG44" s="74">
        <v>15.731</v>
      </c>
      <c r="DH44" s="74">
        <v>6.54</v>
      </c>
      <c r="DI44" s="74">
        <v>0.90900000000000003</v>
      </c>
      <c r="DJ44" s="74">
        <v>8.4060000000000006</v>
      </c>
      <c r="DK44" s="74">
        <v>6.42</v>
      </c>
      <c r="DL44" s="74">
        <v>57.556000000000004</v>
      </c>
      <c r="DM44" s="74">
        <v>6.7560000000000002</v>
      </c>
      <c r="DN44" s="74">
        <v>2.0939999999999999</v>
      </c>
      <c r="DO44" s="74">
        <v>3.4200000000000004</v>
      </c>
      <c r="DP44" s="74">
        <v>58.162999999999997</v>
      </c>
      <c r="DQ44" s="75">
        <v>41.458000000000006</v>
      </c>
      <c r="DR44" s="74">
        <v>42.85</v>
      </c>
      <c r="DS44" s="74">
        <v>64.501000000000005</v>
      </c>
      <c r="DT44" s="74">
        <v>6.4820000000000002</v>
      </c>
      <c r="DU44" s="74">
        <v>79.271000000000001</v>
      </c>
      <c r="DV44" s="74">
        <v>54.273000000000003</v>
      </c>
      <c r="DW44" s="74">
        <v>50.525999999999996</v>
      </c>
      <c r="DX44" s="74">
        <v>102.69</v>
      </c>
      <c r="DY44" s="74">
        <v>84.159000000000006</v>
      </c>
      <c r="DZ44" s="74">
        <v>31.279</v>
      </c>
      <c r="EA44" s="74">
        <v>83.594000000000008</v>
      </c>
      <c r="EB44" s="74">
        <v>2.3079999999999998</v>
      </c>
      <c r="EC44" s="75">
        <v>31.006</v>
      </c>
      <c r="ED44" s="74">
        <v>46.084000000000003</v>
      </c>
      <c r="EE44" s="74">
        <v>94.512999999999991</v>
      </c>
      <c r="EF44" s="74">
        <v>78.654000000000011</v>
      </c>
      <c r="EG44" s="74">
        <v>26.648</v>
      </c>
      <c r="EH44" s="74">
        <v>129.76</v>
      </c>
      <c r="EI44" s="74">
        <v>92.153999999999996</v>
      </c>
      <c r="EJ44" s="74">
        <v>211.56400000000002</v>
      </c>
      <c r="EK44" s="74">
        <v>153.399</v>
      </c>
      <c r="EL44" s="74">
        <v>175.489</v>
      </c>
      <c r="EM44" s="74">
        <v>116.94800000000001</v>
      </c>
      <c r="EN44" s="74">
        <v>28.223000000000003</v>
      </c>
      <c r="EO44" s="75">
        <v>34.07</v>
      </c>
      <c r="EP44" s="74">
        <v>94.346000000000004</v>
      </c>
      <c r="EQ44" s="74">
        <v>64.213000000000008</v>
      </c>
      <c r="ER44" s="74">
        <v>78.991</v>
      </c>
      <c r="ES44" s="74">
        <v>29.094000000000001</v>
      </c>
      <c r="ET44" s="74">
        <v>76.796999999999997</v>
      </c>
      <c r="EU44" s="74">
        <v>0.72799999999999998</v>
      </c>
      <c r="EV44" s="74">
        <v>114.458</v>
      </c>
      <c r="EW44" s="74">
        <v>97.918000000000006</v>
      </c>
      <c r="EX44" s="74">
        <v>36.110999999999997</v>
      </c>
      <c r="EY44" s="74">
        <v>14.085000000000001</v>
      </c>
      <c r="EZ44" s="74">
        <v>29.423999999999999</v>
      </c>
      <c r="FA44" s="74">
        <v>14.518000000000001</v>
      </c>
      <c r="FB44" s="73">
        <v>71.984999999999999</v>
      </c>
      <c r="FC44" s="74">
        <v>40.805999999999997</v>
      </c>
      <c r="FD44" s="75">
        <v>75.234999999999999</v>
      </c>
      <c r="FE44" s="76">
        <f t="shared" si="73"/>
        <v>84.372396216242734</v>
      </c>
    </row>
    <row r="45" spans="1:161" s="22" customFormat="1" ht="21.75" customHeight="1" x14ac:dyDescent="0.3">
      <c r="A45" s="23" t="s">
        <v>55</v>
      </c>
      <c r="B45" s="24">
        <f t="shared" ref="B45:BI45" si="74">+B41+B44</f>
        <v>278.84900000000005</v>
      </c>
      <c r="C45" s="24">
        <f t="shared" si="74"/>
        <v>294.37100000000004</v>
      </c>
      <c r="D45" s="24">
        <f t="shared" si="74"/>
        <v>271.35500000000002</v>
      </c>
      <c r="E45" s="24">
        <f t="shared" si="74"/>
        <v>329.86700000000002</v>
      </c>
      <c r="F45" s="24">
        <f t="shared" si="74"/>
        <v>266.44399999999996</v>
      </c>
      <c r="G45" s="24">
        <f t="shared" si="74"/>
        <v>240.31400000000002</v>
      </c>
      <c r="H45" s="24">
        <f t="shared" si="74"/>
        <v>381.91</v>
      </c>
      <c r="I45" s="24">
        <f t="shared" si="74"/>
        <v>337.27</v>
      </c>
      <c r="J45" s="24">
        <f t="shared" si="74"/>
        <v>363.97799999999995</v>
      </c>
      <c r="K45" s="24">
        <f t="shared" si="74"/>
        <v>413.392</v>
      </c>
      <c r="L45" s="24">
        <f t="shared" si="74"/>
        <v>305.53499999999997</v>
      </c>
      <c r="M45" s="24">
        <f t="shared" si="74"/>
        <v>220.76400000000001</v>
      </c>
      <c r="N45" s="25">
        <f t="shared" si="74"/>
        <v>311.25200000000001</v>
      </c>
      <c r="O45" s="26">
        <f t="shared" si="74"/>
        <v>250.10499999999999</v>
      </c>
      <c r="P45" s="26">
        <f t="shared" si="74"/>
        <v>315.45499999999998</v>
      </c>
      <c r="Q45" s="26">
        <f t="shared" si="74"/>
        <v>365.06400000000002</v>
      </c>
      <c r="R45" s="26">
        <f t="shared" si="74"/>
        <v>415.80899999999997</v>
      </c>
      <c r="S45" s="26">
        <f t="shared" si="74"/>
        <v>325.18599999999998</v>
      </c>
      <c r="T45" s="26">
        <f t="shared" si="74"/>
        <v>408.70699999999999</v>
      </c>
      <c r="U45" s="26">
        <f t="shared" si="74"/>
        <v>373.07900000000001</v>
      </c>
      <c r="V45" s="26">
        <f t="shared" si="74"/>
        <v>375.93</v>
      </c>
      <c r="W45" s="26">
        <f t="shared" si="74"/>
        <v>334.22100000000006</v>
      </c>
      <c r="X45" s="26">
        <f t="shared" si="74"/>
        <v>289.44599999999997</v>
      </c>
      <c r="Y45" s="27">
        <f t="shared" si="74"/>
        <v>213.47800000000001</v>
      </c>
      <c r="Z45" s="24">
        <f t="shared" si="74"/>
        <v>381.33800000000002</v>
      </c>
      <c r="AA45" s="24">
        <f t="shared" si="74"/>
        <v>314.66500000000002</v>
      </c>
      <c r="AB45" s="24">
        <f t="shared" si="74"/>
        <v>299.11</v>
      </c>
      <c r="AC45" s="24">
        <f t="shared" si="74"/>
        <v>435.66500000000002</v>
      </c>
      <c r="AD45" s="24">
        <f t="shared" si="74"/>
        <v>307.43100000000004</v>
      </c>
      <c r="AE45" s="24">
        <f t="shared" si="74"/>
        <v>329.87700000000001</v>
      </c>
      <c r="AF45" s="24">
        <f t="shared" si="74"/>
        <v>270.39299999999997</v>
      </c>
      <c r="AG45" s="24">
        <f t="shared" si="74"/>
        <v>204.38300000000001</v>
      </c>
      <c r="AH45" s="24">
        <f t="shared" si="74"/>
        <v>224.316</v>
      </c>
      <c r="AI45" s="24">
        <f t="shared" si="74"/>
        <v>191.76699999999997</v>
      </c>
      <c r="AJ45" s="24">
        <f t="shared" si="74"/>
        <v>135.779</v>
      </c>
      <c r="AK45" s="24">
        <f t="shared" si="74"/>
        <v>114.97800000000001</v>
      </c>
      <c r="AL45" s="25">
        <f t="shared" si="74"/>
        <v>104.998</v>
      </c>
      <c r="AM45" s="26">
        <f t="shared" si="74"/>
        <v>88.156999999999996</v>
      </c>
      <c r="AN45" s="26">
        <f t="shared" si="74"/>
        <v>174.62700000000004</v>
      </c>
      <c r="AO45" s="26">
        <f t="shared" si="74"/>
        <v>112.26599999999999</v>
      </c>
      <c r="AP45" s="26">
        <f t="shared" si="74"/>
        <v>168.63500000000002</v>
      </c>
      <c r="AQ45" s="26">
        <f t="shared" si="74"/>
        <v>92.40300000000002</v>
      </c>
      <c r="AR45" s="26">
        <f t="shared" si="74"/>
        <v>111.50499999999998</v>
      </c>
      <c r="AS45" s="26">
        <f t="shared" si="74"/>
        <v>109.89</v>
      </c>
      <c r="AT45" s="26">
        <f t="shared" si="74"/>
        <v>205.89400000000001</v>
      </c>
      <c r="AU45" s="26">
        <f t="shared" si="74"/>
        <v>282.18699999999995</v>
      </c>
      <c r="AV45" s="26">
        <f t="shared" si="74"/>
        <v>227.911</v>
      </c>
      <c r="AW45" s="27">
        <f t="shared" si="74"/>
        <v>200.733</v>
      </c>
      <c r="AX45" s="25">
        <f t="shared" si="74"/>
        <v>208.49</v>
      </c>
      <c r="AY45" s="26">
        <f t="shared" si="74"/>
        <v>161.19500000000002</v>
      </c>
      <c r="AZ45" s="26">
        <f t="shared" si="74"/>
        <v>267.33000000000004</v>
      </c>
      <c r="BA45" s="26">
        <f t="shared" si="74"/>
        <v>153.25699999999998</v>
      </c>
      <c r="BB45" s="26">
        <f t="shared" si="74"/>
        <v>232.75000000000003</v>
      </c>
      <c r="BC45" s="26">
        <f>+BC41+BC44</f>
        <v>192.43900000000002</v>
      </c>
      <c r="BD45" s="26">
        <f>+BD41+BD44</f>
        <v>203.941</v>
      </c>
      <c r="BE45" s="26">
        <f>+BE41+BE44</f>
        <v>190.88399999999999</v>
      </c>
      <c r="BF45" s="26">
        <f>+BF41+BF44</f>
        <v>221.30500000000001</v>
      </c>
      <c r="BG45" s="26">
        <f>+BG41+BG44</f>
        <v>185.84499999999997</v>
      </c>
      <c r="BH45" s="26">
        <f t="shared" si="74"/>
        <v>165.79999999999998</v>
      </c>
      <c r="BI45" s="27">
        <f t="shared" si="74"/>
        <v>145.72899999999998</v>
      </c>
      <c r="BJ45" s="26">
        <f t="shared" ref="BJ45:DC45" si="75">BJ41+BJ44</f>
        <v>217.15700000000001</v>
      </c>
      <c r="BK45" s="26">
        <f t="shared" si="75"/>
        <v>158.03299999999999</v>
      </c>
      <c r="BL45" s="26">
        <f t="shared" si="75"/>
        <v>212.976</v>
      </c>
      <c r="BM45" s="26">
        <f t="shared" si="75"/>
        <v>202.607</v>
      </c>
      <c r="BN45" s="26">
        <f t="shared" si="75"/>
        <v>242.03700000000001</v>
      </c>
      <c r="BO45" s="26">
        <f t="shared" si="75"/>
        <v>230.61099999999999</v>
      </c>
      <c r="BP45" s="26">
        <f t="shared" si="75"/>
        <v>216.17699999999999</v>
      </c>
      <c r="BQ45" s="26">
        <f t="shared" si="75"/>
        <v>245.64999999999998</v>
      </c>
      <c r="BR45" s="26">
        <f>BR41+BR44</f>
        <v>225.10999999999999</v>
      </c>
      <c r="BS45" s="26">
        <f t="shared" si="75"/>
        <v>124.76100000000002</v>
      </c>
      <c r="BT45" s="26">
        <f t="shared" si="75"/>
        <v>171.76600000000002</v>
      </c>
      <c r="BU45" s="26">
        <f t="shared" si="75"/>
        <v>160.21400000000003</v>
      </c>
      <c r="BV45" s="25">
        <f t="shared" si="75"/>
        <v>176.99499999999998</v>
      </c>
      <c r="BW45" s="26">
        <f t="shared" si="75"/>
        <v>203.57500000000002</v>
      </c>
      <c r="BX45" s="26">
        <f t="shared" si="75"/>
        <v>232.66200000000001</v>
      </c>
      <c r="BY45" s="26">
        <f t="shared" si="75"/>
        <v>244.26299999999998</v>
      </c>
      <c r="BZ45" s="26">
        <f t="shared" si="75"/>
        <v>232.57900000000001</v>
      </c>
      <c r="CA45" s="26">
        <f t="shared" si="75"/>
        <v>167.66499999999999</v>
      </c>
      <c r="CB45" s="26">
        <f t="shared" si="75"/>
        <v>201.16799999999998</v>
      </c>
      <c r="CC45" s="26">
        <f t="shared" si="75"/>
        <v>250.81599999999997</v>
      </c>
      <c r="CD45" s="26">
        <f>CD41+CD44</f>
        <v>184.447</v>
      </c>
      <c r="CE45" s="26">
        <f>CE41+CE44</f>
        <v>209.58799999999999</v>
      </c>
      <c r="CF45" s="26">
        <f>CF41+CF44</f>
        <v>128.04500000000002</v>
      </c>
      <c r="CG45" s="27">
        <f t="shared" si="75"/>
        <v>133.34399999999999</v>
      </c>
      <c r="CH45" s="26">
        <f t="shared" si="75"/>
        <v>229.75399999999996</v>
      </c>
      <c r="CI45" s="26">
        <f t="shared" si="75"/>
        <v>150.85599999999999</v>
      </c>
      <c r="CJ45" s="26">
        <f t="shared" si="75"/>
        <v>143.47999999999999</v>
      </c>
      <c r="CK45" s="26">
        <f t="shared" si="75"/>
        <v>186.44</v>
      </c>
      <c r="CL45" s="26">
        <f t="shared" si="75"/>
        <v>149.68600000000001</v>
      </c>
      <c r="CM45" s="26">
        <f t="shared" si="75"/>
        <v>190.41100000000003</v>
      </c>
      <c r="CN45" s="26">
        <f t="shared" si="75"/>
        <v>145.893</v>
      </c>
      <c r="CO45" s="26">
        <f t="shared" si="75"/>
        <v>129.98299999999998</v>
      </c>
      <c r="CP45" s="26">
        <f t="shared" si="75"/>
        <v>142.52300000000002</v>
      </c>
      <c r="CQ45" s="26">
        <f t="shared" si="75"/>
        <v>162.96599999999998</v>
      </c>
      <c r="CR45" s="26">
        <f t="shared" si="75"/>
        <v>199.52599999999998</v>
      </c>
      <c r="CS45" s="26">
        <f t="shared" si="75"/>
        <v>205.82000000000002</v>
      </c>
      <c r="CT45" s="25">
        <f t="shared" si="75"/>
        <v>325.55200000000002</v>
      </c>
      <c r="CU45" s="26">
        <f t="shared" si="75"/>
        <v>335.125</v>
      </c>
      <c r="CV45" s="26">
        <f t="shared" si="75"/>
        <v>400.25099999999998</v>
      </c>
      <c r="CW45" s="26">
        <f t="shared" si="75"/>
        <v>355.64799999999997</v>
      </c>
      <c r="CX45" s="26">
        <f t="shared" si="75"/>
        <v>550.4</v>
      </c>
      <c r="CY45" s="26">
        <f t="shared" si="75"/>
        <v>562.64800000000002</v>
      </c>
      <c r="CZ45" s="26">
        <f t="shared" si="75"/>
        <v>511.63899999999995</v>
      </c>
      <c r="DA45" s="26">
        <f t="shared" si="75"/>
        <v>461.29099999999994</v>
      </c>
      <c r="DB45" s="26">
        <f t="shared" si="75"/>
        <v>357.83800000000002</v>
      </c>
      <c r="DC45" s="26">
        <f t="shared" si="75"/>
        <v>368.99800000000005</v>
      </c>
      <c r="DD45" s="26">
        <f>DD41+DD44</f>
        <v>436.33199999999999</v>
      </c>
      <c r="DE45" s="27">
        <f>DE41+DE44</f>
        <v>308.58499999999998</v>
      </c>
      <c r="DF45" s="26">
        <f>DF41+DF44</f>
        <v>295.71899999999999</v>
      </c>
      <c r="DG45" s="26">
        <f>DG41+DG44</f>
        <v>307.11099999999999</v>
      </c>
      <c r="DH45" s="26">
        <f>DH41+DH44</f>
        <v>243.80999999999997</v>
      </c>
      <c r="DI45" s="26">
        <f t="shared" ref="DI45:EM45" si="76">DI41+DI44</f>
        <v>222.654</v>
      </c>
      <c r="DJ45" s="26">
        <f t="shared" si="76"/>
        <v>275.85700000000003</v>
      </c>
      <c r="DK45" s="26">
        <f t="shared" si="76"/>
        <v>196.673</v>
      </c>
      <c r="DL45" s="26">
        <f t="shared" si="76"/>
        <v>269.75399999999996</v>
      </c>
      <c r="DM45" s="26">
        <f t="shared" si="76"/>
        <v>318.56100000000004</v>
      </c>
      <c r="DN45" s="26">
        <f t="shared" si="76"/>
        <v>235.01400000000001</v>
      </c>
      <c r="DO45" s="26">
        <f t="shared" si="76"/>
        <v>320.81300000000005</v>
      </c>
      <c r="DP45" s="26">
        <f t="shared" si="76"/>
        <v>325.762</v>
      </c>
      <c r="DQ45" s="27">
        <f t="shared" si="76"/>
        <v>338.22900000000004</v>
      </c>
      <c r="DR45" s="26">
        <f t="shared" si="76"/>
        <v>377.22600000000006</v>
      </c>
      <c r="DS45" s="26">
        <f t="shared" si="76"/>
        <v>325.05700000000002</v>
      </c>
      <c r="DT45" s="26">
        <f t="shared" si="76"/>
        <v>332.65300000000002</v>
      </c>
      <c r="DU45" s="26">
        <f t="shared" si="76"/>
        <v>402.62700000000001</v>
      </c>
      <c r="DV45" s="26">
        <f t="shared" si="76"/>
        <v>388.40800000000002</v>
      </c>
      <c r="DW45" s="26">
        <f t="shared" si="76"/>
        <v>381.75600000000003</v>
      </c>
      <c r="DX45" s="26">
        <f t="shared" si="76"/>
        <v>481.471</v>
      </c>
      <c r="DY45" s="26">
        <f t="shared" si="76"/>
        <v>495.72899999999998</v>
      </c>
      <c r="DZ45" s="26">
        <f t="shared" si="76"/>
        <v>549.46600000000001</v>
      </c>
      <c r="EA45" s="26">
        <f t="shared" si="76"/>
        <v>422.99699999999996</v>
      </c>
      <c r="EB45" s="26">
        <f t="shared" si="76"/>
        <v>355.87</v>
      </c>
      <c r="EC45" s="27">
        <f t="shared" si="76"/>
        <v>510.68499999999995</v>
      </c>
      <c r="ED45" s="26">
        <f t="shared" si="76"/>
        <v>366.52400000000006</v>
      </c>
      <c r="EE45" s="26">
        <f t="shared" si="76"/>
        <v>445.94199999999995</v>
      </c>
      <c r="EF45" s="26">
        <f t="shared" si="76"/>
        <v>485.649</v>
      </c>
      <c r="EG45" s="26">
        <f t="shared" si="76"/>
        <v>448.65899999999999</v>
      </c>
      <c r="EH45" s="26">
        <f t="shared" si="76"/>
        <v>560.83199999999999</v>
      </c>
      <c r="EI45" s="26">
        <f t="shared" si="76"/>
        <v>427.88900000000001</v>
      </c>
      <c r="EJ45" s="26">
        <f t="shared" si="76"/>
        <v>591.28500000000008</v>
      </c>
      <c r="EK45" s="26">
        <f t="shared" si="76"/>
        <v>646.07799999999997</v>
      </c>
      <c r="EL45" s="26">
        <f t="shared" si="76"/>
        <v>655.06600000000003</v>
      </c>
      <c r="EM45" s="26">
        <f t="shared" si="76"/>
        <v>601.92200000000003</v>
      </c>
      <c r="EN45" s="26">
        <f>EN41+EN44</f>
        <v>398.76499999999999</v>
      </c>
      <c r="EO45" s="27">
        <f>EO41+EO44</f>
        <v>329.10700000000003</v>
      </c>
      <c r="EP45" s="26">
        <f>EP41+EP44</f>
        <v>551.45699999999999</v>
      </c>
      <c r="EQ45" s="26">
        <f>EQ41+EQ44</f>
        <v>468.69</v>
      </c>
      <c r="ER45" s="26">
        <f>ER41+ER44</f>
        <v>662.798</v>
      </c>
      <c r="ES45" s="26">
        <f t="shared" ref="ES45:EZ45" si="77">ES41+ES44</f>
        <v>543.74900000000002</v>
      </c>
      <c r="ET45" s="26">
        <f t="shared" si="77"/>
        <v>699.72400000000005</v>
      </c>
      <c r="EU45" s="26">
        <f t="shared" si="77"/>
        <v>595.76599999999996</v>
      </c>
      <c r="EV45" s="26">
        <f t="shared" si="77"/>
        <v>616.03800000000001</v>
      </c>
      <c r="EW45" s="26">
        <f t="shared" si="77"/>
        <v>491.05500000000001</v>
      </c>
      <c r="EX45" s="26">
        <f t="shared" si="77"/>
        <v>445.90799999999996</v>
      </c>
      <c r="EY45" s="26">
        <f t="shared" si="77"/>
        <v>473.363</v>
      </c>
      <c r="EZ45" s="26">
        <f t="shared" si="77"/>
        <v>468.66799999999995</v>
      </c>
      <c r="FA45" s="26">
        <f>FA41+FA44</f>
        <v>382.57500000000005</v>
      </c>
      <c r="FB45" s="25">
        <f>FB41+FB44</f>
        <v>515.70600000000002</v>
      </c>
      <c r="FC45" s="26">
        <f>FC41+FC44</f>
        <v>629.12800000000004</v>
      </c>
      <c r="FD45" s="27">
        <f>FD41+FD44</f>
        <v>607.99400000000003</v>
      </c>
      <c r="FE45" s="28">
        <f t="shared" si="73"/>
        <v>-3.3592528070599315</v>
      </c>
    </row>
    <row r="46" spans="1:161" s="22" customFormat="1" ht="21.75" customHeight="1" x14ac:dyDescent="0.3">
      <c r="A46" s="101" t="s">
        <v>56</v>
      </c>
      <c r="B46" s="102">
        <v>369.97800000000001</v>
      </c>
      <c r="C46" s="102">
        <v>311.089</v>
      </c>
      <c r="D46" s="102">
        <v>322.15600000000001</v>
      </c>
      <c r="E46" s="102">
        <v>373.55900000000003</v>
      </c>
      <c r="F46" s="102">
        <v>342.87299999999999</v>
      </c>
      <c r="G46" s="102">
        <v>354.88600000000002</v>
      </c>
      <c r="H46" s="102">
        <v>434.529</v>
      </c>
      <c r="I46" s="102">
        <v>391.81400000000002</v>
      </c>
      <c r="J46" s="102">
        <v>368.161</v>
      </c>
      <c r="K46" s="102">
        <v>417.84500000000003</v>
      </c>
      <c r="L46" s="102">
        <v>336.16800000000001</v>
      </c>
      <c r="M46" s="107">
        <v>258.36599999999999</v>
      </c>
      <c r="N46" s="103">
        <v>349.036</v>
      </c>
      <c r="O46" s="104">
        <v>279.096</v>
      </c>
      <c r="P46" s="104">
        <v>343.11099999999999</v>
      </c>
      <c r="Q46" s="104">
        <v>396.96800000000002</v>
      </c>
      <c r="R46" s="104">
        <v>390.67200000000003</v>
      </c>
      <c r="S46" s="104">
        <v>330.459</v>
      </c>
      <c r="T46" s="104">
        <v>396.113</v>
      </c>
      <c r="U46" s="104">
        <v>367.93099999999998</v>
      </c>
      <c r="V46" s="104">
        <v>370.089</v>
      </c>
      <c r="W46" s="104">
        <v>345.04899999999998</v>
      </c>
      <c r="X46" s="104">
        <v>302.61599999999999</v>
      </c>
      <c r="Y46" s="105">
        <v>237.917</v>
      </c>
      <c r="Z46" s="102">
        <v>384</v>
      </c>
      <c r="AA46" s="102">
        <v>324</v>
      </c>
      <c r="AB46" s="102">
        <v>306</v>
      </c>
      <c r="AC46" s="102">
        <v>369</v>
      </c>
      <c r="AD46" s="102">
        <v>283</v>
      </c>
      <c r="AE46" s="102">
        <v>283</v>
      </c>
      <c r="AF46" s="102">
        <v>283</v>
      </c>
      <c r="AG46" s="102">
        <v>202</v>
      </c>
      <c r="AH46" s="102">
        <v>188</v>
      </c>
      <c r="AI46" s="102">
        <v>185</v>
      </c>
      <c r="AJ46" s="102">
        <v>159</v>
      </c>
      <c r="AK46" s="107">
        <v>144</v>
      </c>
      <c r="AL46" s="103">
        <v>123</v>
      </c>
      <c r="AM46" s="104">
        <v>106</v>
      </c>
      <c r="AN46" s="104">
        <v>151</v>
      </c>
      <c r="AO46" s="104">
        <v>126</v>
      </c>
      <c r="AP46" s="104">
        <v>155</v>
      </c>
      <c r="AQ46" s="104">
        <v>104</v>
      </c>
      <c r="AR46" s="104">
        <v>132</v>
      </c>
      <c r="AS46" s="104">
        <v>123</v>
      </c>
      <c r="AT46" s="104">
        <v>158</v>
      </c>
      <c r="AU46" s="104">
        <v>181</v>
      </c>
      <c r="AV46" s="104">
        <v>172</v>
      </c>
      <c r="AW46" s="105">
        <v>152</v>
      </c>
      <c r="AX46" s="103">
        <v>174</v>
      </c>
      <c r="AY46" s="104">
        <v>132</v>
      </c>
      <c r="AZ46" s="104">
        <v>218</v>
      </c>
      <c r="BA46" s="104">
        <v>151</v>
      </c>
      <c r="BB46" s="104">
        <v>219</v>
      </c>
      <c r="BC46" s="104">
        <v>185</v>
      </c>
      <c r="BD46" s="104">
        <v>198</v>
      </c>
      <c r="BE46" s="104">
        <v>209</v>
      </c>
      <c r="BF46" s="104">
        <v>215</v>
      </c>
      <c r="BG46" s="104">
        <v>186</v>
      </c>
      <c r="BH46" s="104">
        <v>177</v>
      </c>
      <c r="BI46" s="105">
        <v>168</v>
      </c>
      <c r="BJ46" s="104">
        <v>241</v>
      </c>
      <c r="BK46" s="104">
        <v>181</v>
      </c>
      <c r="BL46" s="104">
        <v>224</v>
      </c>
      <c r="BM46" s="104">
        <v>226</v>
      </c>
      <c r="BN46" s="104">
        <v>233</v>
      </c>
      <c r="BO46" s="104">
        <v>234</v>
      </c>
      <c r="BP46" s="104">
        <v>240</v>
      </c>
      <c r="BQ46" s="104">
        <v>251</v>
      </c>
      <c r="BR46" s="104">
        <v>231</v>
      </c>
      <c r="BS46" s="104">
        <v>178</v>
      </c>
      <c r="BT46" s="104">
        <v>204</v>
      </c>
      <c r="BU46" s="104">
        <v>167</v>
      </c>
      <c r="BV46" s="103">
        <v>212.029</v>
      </c>
      <c r="BW46" s="104">
        <v>205.43600000000001</v>
      </c>
      <c r="BX46" s="104">
        <v>215.53399999999999</v>
      </c>
      <c r="BY46" s="104">
        <v>226.88300000000001</v>
      </c>
      <c r="BZ46" s="104">
        <v>237.07900000000001</v>
      </c>
      <c r="CA46" s="104">
        <v>180.27099999999999</v>
      </c>
      <c r="CB46" s="104">
        <v>220.66</v>
      </c>
      <c r="CC46" s="104">
        <v>231.47499999999999</v>
      </c>
      <c r="CD46" s="104">
        <v>210.79300000000001</v>
      </c>
      <c r="CE46" s="104">
        <v>218.64500000000001</v>
      </c>
      <c r="CF46" s="104">
        <v>156.33699999999999</v>
      </c>
      <c r="CG46" s="105">
        <v>147.82499999999999</v>
      </c>
      <c r="CH46" s="104">
        <v>231.29300000000001</v>
      </c>
      <c r="CI46" s="104">
        <v>165.399</v>
      </c>
      <c r="CJ46" s="104">
        <v>176.614</v>
      </c>
      <c r="CK46" s="104">
        <v>184.92099999999999</v>
      </c>
      <c r="CL46" s="104">
        <v>165.38399999999999</v>
      </c>
      <c r="CM46" s="104">
        <v>183.404</v>
      </c>
      <c r="CN46" s="104">
        <v>170.12799999999999</v>
      </c>
      <c r="CO46" s="104">
        <v>152.31100000000001</v>
      </c>
      <c r="CP46" s="104">
        <v>173.07900000000001</v>
      </c>
      <c r="CQ46" s="104">
        <v>165.387</v>
      </c>
      <c r="CR46" s="104">
        <v>196.34200000000001</v>
      </c>
      <c r="CS46" s="104">
        <v>207.607</v>
      </c>
      <c r="CT46" s="103">
        <v>290.48599999999999</v>
      </c>
      <c r="CU46" s="104">
        <v>296.61900000000003</v>
      </c>
      <c r="CV46" s="104">
        <v>362.82799999999997</v>
      </c>
      <c r="CW46" s="104">
        <v>342.84800000000001</v>
      </c>
      <c r="CX46" s="104">
        <v>488.42</v>
      </c>
      <c r="CY46" s="104">
        <v>500.24599999999998</v>
      </c>
      <c r="CZ46" s="104">
        <v>480.48599999999999</v>
      </c>
      <c r="DA46" s="104">
        <v>462.54700000000003</v>
      </c>
      <c r="DB46" s="104">
        <v>414.37400000000002</v>
      </c>
      <c r="DC46" s="104">
        <v>421.255</v>
      </c>
      <c r="DD46" s="104">
        <v>532.14099999999996</v>
      </c>
      <c r="DE46" s="105">
        <v>398.61399999999998</v>
      </c>
      <c r="DF46" s="104">
        <v>407.32499999999999</v>
      </c>
      <c r="DG46" s="104">
        <v>429.8</v>
      </c>
      <c r="DH46" s="104">
        <v>374.81700000000001</v>
      </c>
      <c r="DI46" s="104">
        <v>350.53899999999999</v>
      </c>
      <c r="DJ46" s="104">
        <v>429.47899999999998</v>
      </c>
      <c r="DK46" s="104">
        <v>311.77</v>
      </c>
      <c r="DL46" s="104">
        <v>410.69200000000001</v>
      </c>
      <c r="DM46" s="104">
        <v>461.58300000000003</v>
      </c>
      <c r="DN46" s="104">
        <v>372.28800000000001</v>
      </c>
      <c r="DO46" s="104">
        <v>454.18799999999999</v>
      </c>
      <c r="DP46" s="104">
        <v>432.245</v>
      </c>
      <c r="DQ46" s="105">
        <v>439.06200000000001</v>
      </c>
      <c r="DR46" s="104">
        <v>491.06400000000002</v>
      </c>
      <c r="DS46" s="104">
        <v>371.08199999999999</v>
      </c>
      <c r="DT46" s="104">
        <v>478.70699999999999</v>
      </c>
      <c r="DU46" s="104">
        <v>473.89</v>
      </c>
      <c r="DV46" s="104">
        <v>499.55399999999997</v>
      </c>
      <c r="DW46" s="104">
        <v>445.185</v>
      </c>
      <c r="DX46" s="104">
        <v>547.19200000000001</v>
      </c>
      <c r="DY46" s="104">
        <v>616.096</v>
      </c>
      <c r="DZ46" s="104">
        <v>564.94600000000003</v>
      </c>
      <c r="EA46" s="104">
        <v>466.44200000000001</v>
      </c>
      <c r="EB46" s="104">
        <v>401.976</v>
      </c>
      <c r="EC46" s="105">
        <v>551.40800000000002</v>
      </c>
      <c r="ED46" s="104">
        <v>405.94600000000003</v>
      </c>
      <c r="EE46" s="104">
        <v>490.16699999999997</v>
      </c>
      <c r="EF46" s="104">
        <v>451.68599999999998</v>
      </c>
      <c r="EG46" s="104">
        <v>450.45499999999998</v>
      </c>
      <c r="EH46" s="104">
        <v>535.04700000000003</v>
      </c>
      <c r="EI46" s="104">
        <v>423.04500000000002</v>
      </c>
      <c r="EJ46" s="104">
        <v>611.52</v>
      </c>
      <c r="EK46" s="104">
        <v>580.89300000000003</v>
      </c>
      <c r="EL46" s="104">
        <v>570.01599999999996</v>
      </c>
      <c r="EM46" s="104">
        <v>579.33600000000001</v>
      </c>
      <c r="EN46" s="104">
        <v>403.31599999999997</v>
      </c>
      <c r="EO46" s="105">
        <v>371.61599999999999</v>
      </c>
      <c r="EP46" s="104">
        <v>543.11699999999996</v>
      </c>
      <c r="EQ46" s="104">
        <v>488.79599999999999</v>
      </c>
      <c r="ER46" s="104">
        <v>546.71299999999997</v>
      </c>
      <c r="ES46" s="104">
        <v>482.59800000000001</v>
      </c>
      <c r="ET46" s="104">
        <v>588.03</v>
      </c>
      <c r="EU46" s="104">
        <v>542.779</v>
      </c>
      <c r="EV46" s="104">
        <v>558.93299999999999</v>
      </c>
      <c r="EW46" s="104">
        <v>418.50599999999997</v>
      </c>
      <c r="EX46" s="104">
        <v>417.30799999999999</v>
      </c>
      <c r="EY46" s="104">
        <v>474.214</v>
      </c>
      <c r="EZ46" s="104">
        <v>398.54700000000003</v>
      </c>
      <c r="FA46" s="104">
        <v>380.64800000000002</v>
      </c>
      <c r="FB46" s="103">
        <v>502.48500000000001</v>
      </c>
      <c r="FC46" s="104">
        <v>492.29</v>
      </c>
      <c r="FD46" s="105">
        <v>598.78</v>
      </c>
      <c r="FE46" s="106">
        <f t="shared" si="73"/>
        <v>21.631558634138415</v>
      </c>
    </row>
    <row r="47" spans="1:161" s="22" customFormat="1" ht="21.75" customHeight="1" x14ac:dyDescent="0.3">
      <c r="A47" s="70" t="s">
        <v>58</v>
      </c>
      <c r="B47" s="24">
        <f t="shared" ref="B47:BI47" si="78">+B48+B49</f>
        <v>2167.7049999999999</v>
      </c>
      <c r="C47" s="24">
        <f t="shared" si="78"/>
        <v>2069.84</v>
      </c>
      <c r="D47" s="24">
        <f t="shared" si="78"/>
        <v>2330.9139999999998</v>
      </c>
      <c r="E47" s="24">
        <f t="shared" si="78"/>
        <v>2402.6329999999998</v>
      </c>
      <c r="F47" s="24">
        <f t="shared" si="78"/>
        <v>2456.8200000000002</v>
      </c>
      <c r="G47" s="24">
        <f t="shared" si="78"/>
        <v>2358.6239999999998</v>
      </c>
      <c r="H47" s="24">
        <f t="shared" si="78"/>
        <v>2473.819</v>
      </c>
      <c r="I47" s="24">
        <f t="shared" si="78"/>
        <v>2559.0389999999998</v>
      </c>
      <c r="J47" s="24">
        <f t="shared" si="78"/>
        <v>2470.893</v>
      </c>
      <c r="K47" s="24">
        <f t="shared" si="78"/>
        <v>2548.7950000000001</v>
      </c>
      <c r="L47" s="24">
        <f t="shared" si="78"/>
        <v>2239.7800000000002</v>
      </c>
      <c r="M47" s="24">
        <f t="shared" si="78"/>
        <v>1939.096</v>
      </c>
      <c r="N47" s="25">
        <f t="shared" si="78"/>
        <v>2150.569</v>
      </c>
      <c r="O47" s="26">
        <f t="shared" si="78"/>
        <v>2117.9749999999999</v>
      </c>
      <c r="P47" s="26">
        <f t="shared" si="78"/>
        <v>2289.9760000000001</v>
      </c>
      <c r="Q47" s="26">
        <f t="shared" si="78"/>
        <v>2232.3220000000001</v>
      </c>
      <c r="R47" s="26">
        <f t="shared" si="78"/>
        <v>2368.86</v>
      </c>
      <c r="S47" s="26">
        <f t="shared" si="78"/>
        <v>1948.193</v>
      </c>
      <c r="T47" s="26">
        <f t="shared" si="78"/>
        <v>2251.4639999999999</v>
      </c>
      <c r="U47" s="26">
        <f t="shared" si="78"/>
        <v>2089.0520000000001</v>
      </c>
      <c r="V47" s="26">
        <f t="shared" si="78"/>
        <v>2237.6660000000002</v>
      </c>
      <c r="W47" s="26">
        <f t="shared" si="78"/>
        <v>2241.4790000000003</v>
      </c>
      <c r="X47" s="26">
        <f t="shared" si="78"/>
        <v>1952</v>
      </c>
      <c r="Y47" s="27">
        <f t="shared" si="78"/>
        <v>1726.1030000000001</v>
      </c>
      <c r="Z47" s="24">
        <f t="shared" si="78"/>
        <v>2047.7359999999999</v>
      </c>
      <c r="AA47" s="24">
        <f t="shared" si="78"/>
        <v>1873.9380000000001</v>
      </c>
      <c r="AB47" s="24">
        <f t="shared" si="78"/>
        <v>2225.3959999999997</v>
      </c>
      <c r="AC47" s="24">
        <f t="shared" si="78"/>
        <v>1972.6119999999999</v>
      </c>
      <c r="AD47" s="24">
        <f t="shared" si="78"/>
        <v>1825.8029999999999</v>
      </c>
      <c r="AE47" s="24">
        <f t="shared" si="78"/>
        <v>1795.8209999999999</v>
      </c>
      <c r="AF47" s="24">
        <f t="shared" si="78"/>
        <v>1692.653</v>
      </c>
      <c r="AG47" s="24">
        <f t="shared" si="78"/>
        <v>1772.933</v>
      </c>
      <c r="AH47" s="24">
        <f t="shared" si="78"/>
        <v>1704.8920000000001</v>
      </c>
      <c r="AI47" s="24">
        <f t="shared" si="78"/>
        <v>1639.7270000000001</v>
      </c>
      <c r="AJ47" s="24">
        <f t="shared" si="78"/>
        <v>1503.2559999999999</v>
      </c>
      <c r="AK47" s="24">
        <f t="shared" si="78"/>
        <v>1240.596</v>
      </c>
      <c r="AL47" s="25">
        <f t="shared" si="78"/>
        <v>1351.646</v>
      </c>
      <c r="AM47" s="26">
        <f t="shared" si="78"/>
        <v>1380.8879999999999</v>
      </c>
      <c r="AN47" s="26">
        <f t="shared" si="78"/>
        <v>1671.761</v>
      </c>
      <c r="AO47" s="26">
        <f t="shared" si="78"/>
        <v>1515.8119999999999</v>
      </c>
      <c r="AP47" s="26">
        <f t="shared" si="78"/>
        <v>1559.664</v>
      </c>
      <c r="AQ47" s="26">
        <f t="shared" si="78"/>
        <v>1601.4690000000001</v>
      </c>
      <c r="AR47" s="26">
        <f t="shared" si="78"/>
        <v>1526.6510000000001</v>
      </c>
      <c r="AS47" s="26">
        <f t="shared" si="78"/>
        <v>1615.748</v>
      </c>
      <c r="AT47" s="26">
        <f t="shared" si="78"/>
        <v>1657.636</v>
      </c>
      <c r="AU47" s="26">
        <f t="shared" si="78"/>
        <v>1640.345</v>
      </c>
      <c r="AV47" s="26">
        <f t="shared" si="78"/>
        <v>1577.741</v>
      </c>
      <c r="AW47" s="27">
        <f t="shared" si="78"/>
        <v>1420.6210000000001</v>
      </c>
      <c r="AX47" s="25">
        <f t="shared" si="78"/>
        <v>1473.94</v>
      </c>
      <c r="AY47" s="26">
        <f t="shared" si="78"/>
        <v>1432.82</v>
      </c>
      <c r="AZ47" s="26">
        <f t="shared" si="78"/>
        <v>1753.306</v>
      </c>
      <c r="BA47" s="26">
        <f t="shared" si="78"/>
        <v>1386.615</v>
      </c>
      <c r="BB47" s="26">
        <f t="shared" si="78"/>
        <v>1642.48</v>
      </c>
      <c r="BC47" s="26">
        <f>+BC48+BC49</f>
        <v>1711.3670000000002</v>
      </c>
      <c r="BD47" s="26">
        <f>+BD48+BD49</f>
        <v>1661.4189999999999</v>
      </c>
      <c r="BE47" s="26">
        <f>+BE48+BE49</f>
        <v>1769.502</v>
      </c>
      <c r="BF47" s="26">
        <f>+BF48+BF49</f>
        <v>1795.2860000000001</v>
      </c>
      <c r="BG47" s="26">
        <f>+BG48+BG49</f>
        <v>1683.008</v>
      </c>
      <c r="BH47" s="26">
        <f t="shared" si="78"/>
        <v>1633.8240000000001</v>
      </c>
      <c r="BI47" s="27">
        <f t="shared" si="78"/>
        <v>1579.829</v>
      </c>
      <c r="BJ47" s="26">
        <f t="shared" ref="BJ47:DC47" si="79">BJ48+BJ49</f>
        <v>1690.2860000000001</v>
      </c>
      <c r="BK47" s="26">
        <f t="shared" si="79"/>
        <v>1624.2449999999999</v>
      </c>
      <c r="BL47" s="26">
        <f t="shared" si="79"/>
        <v>1848.2020000000002</v>
      </c>
      <c r="BM47" s="26">
        <f t="shared" si="79"/>
        <v>1744.9520000000002</v>
      </c>
      <c r="BN47" s="26">
        <f t="shared" si="79"/>
        <v>1395.4589999999998</v>
      </c>
      <c r="BO47" s="26">
        <f t="shared" si="79"/>
        <v>2047.3150000000001</v>
      </c>
      <c r="BP47" s="26">
        <f t="shared" si="79"/>
        <v>1890.9</v>
      </c>
      <c r="BQ47" s="26">
        <f t="shared" si="79"/>
        <v>1952.049</v>
      </c>
      <c r="BR47" s="26">
        <f>BR48+BR49</f>
        <v>1898.921</v>
      </c>
      <c r="BS47" s="26">
        <f t="shared" si="79"/>
        <v>1773.931</v>
      </c>
      <c r="BT47" s="26">
        <f t="shared" si="79"/>
        <v>1760.489</v>
      </c>
      <c r="BU47" s="26">
        <f t="shared" si="79"/>
        <v>1580.1259999999997</v>
      </c>
      <c r="BV47" s="25">
        <f t="shared" si="79"/>
        <v>1617.662</v>
      </c>
      <c r="BW47" s="26">
        <f t="shared" si="79"/>
        <v>1697.527</v>
      </c>
      <c r="BX47" s="26">
        <f t="shared" si="79"/>
        <v>1839.7059999999999</v>
      </c>
      <c r="BY47" s="26">
        <f t="shared" si="79"/>
        <v>1719.7809999999999</v>
      </c>
      <c r="BZ47" s="26">
        <f t="shared" si="79"/>
        <v>1790.1010000000001</v>
      </c>
      <c r="CA47" s="26">
        <f t="shared" si="79"/>
        <v>1746.0330000000001</v>
      </c>
      <c r="CB47" s="26">
        <f t="shared" si="79"/>
        <v>1761.184</v>
      </c>
      <c r="CC47" s="26">
        <f t="shared" si="79"/>
        <v>1830.5520000000001</v>
      </c>
      <c r="CD47" s="26">
        <f>CD48+CD49</f>
        <v>1797.115</v>
      </c>
      <c r="CE47" s="26">
        <f>CE48+CE49</f>
        <v>1864.047</v>
      </c>
      <c r="CF47" s="26">
        <f>CF48+CF49</f>
        <v>1752.1410000000001</v>
      </c>
      <c r="CG47" s="27">
        <f t="shared" si="79"/>
        <v>1560.7060000000001</v>
      </c>
      <c r="CH47" s="26">
        <f t="shared" si="79"/>
        <v>1777.3969999999999</v>
      </c>
      <c r="CI47" s="26">
        <f t="shared" si="79"/>
        <v>1718.4069999999999</v>
      </c>
      <c r="CJ47" s="26">
        <f t="shared" si="79"/>
        <v>1656.097</v>
      </c>
      <c r="CK47" s="26">
        <f t="shared" si="79"/>
        <v>1140.758</v>
      </c>
      <c r="CL47" s="26">
        <f t="shared" si="79"/>
        <v>1366.877</v>
      </c>
      <c r="CM47" s="26">
        <f t="shared" si="79"/>
        <v>1762.3910000000001</v>
      </c>
      <c r="CN47" s="26">
        <f t="shared" si="79"/>
        <v>1907.9099999999999</v>
      </c>
      <c r="CO47" s="26">
        <f t="shared" si="79"/>
        <v>1907.279</v>
      </c>
      <c r="CP47" s="26">
        <f t="shared" si="79"/>
        <v>2030.752</v>
      </c>
      <c r="CQ47" s="26">
        <f t="shared" si="79"/>
        <v>2084.694</v>
      </c>
      <c r="CR47" s="26">
        <f t="shared" si="79"/>
        <v>2049.6149999999998</v>
      </c>
      <c r="CS47" s="26">
        <f t="shared" si="79"/>
        <v>2046.652</v>
      </c>
      <c r="CT47" s="25">
        <f t="shared" si="79"/>
        <v>2226.7620000000002</v>
      </c>
      <c r="CU47" s="26">
        <f t="shared" si="79"/>
        <v>2127.2560000000003</v>
      </c>
      <c r="CV47" s="26">
        <f t="shared" si="79"/>
        <v>2410.712</v>
      </c>
      <c r="CW47" s="26">
        <f t="shared" si="79"/>
        <v>2215.335</v>
      </c>
      <c r="CX47" s="26">
        <f t="shared" si="79"/>
        <v>2490.6279999999997</v>
      </c>
      <c r="CY47" s="26">
        <f t="shared" si="79"/>
        <v>2480.172</v>
      </c>
      <c r="CZ47" s="26">
        <f t="shared" si="79"/>
        <v>2303.8540000000003</v>
      </c>
      <c r="DA47" s="26">
        <f t="shared" si="79"/>
        <v>2250.0680000000002</v>
      </c>
      <c r="DB47" s="26">
        <f t="shared" si="79"/>
        <v>2113.116</v>
      </c>
      <c r="DC47" s="26">
        <f t="shared" si="79"/>
        <v>1981.318</v>
      </c>
      <c r="DD47" s="26">
        <f>DD48+DD49</f>
        <v>2018.8029999999999</v>
      </c>
      <c r="DE47" s="27">
        <f>DE48+DE49</f>
        <v>1719.143</v>
      </c>
      <c r="DF47" s="26">
        <f>DF48+DF49</f>
        <v>1782.2260000000001</v>
      </c>
      <c r="DG47" s="26">
        <f>DG48+DG49</f>
        <v>1859.944</v>
      </c>
      <c r="DH47" s="26">
        <f>DH48+DH49</f>
        <v>2106.67</v>
      </c>
      <c r="DI47" s="26">
        <f t="shared" ref="DI47:EM47" si="80">DI48+DI49</f>
        <v>1975.366</v>
      </c>
      <c r="DJ47" s="26">
        <f t="shared" si="80"/>
        <v>2055.4449999999997</v>
      </c>
      <c r="DK47" s="26">
        <f t="shared" si="80"/>
        <v>1965.2650000000001</v>
      </c>
      <c r="DL47" s="26">
        <f t="shared" si="80"/>
        <v>1962.1640000000002</v>
      </c>
      <c r="DM47" s="26">
        <f t="shared" si="80"/>
        <v>2143.2919999999999</v>
      </c>
      <c r="DN47" s="26">
        <f t="shared" si="80"/>
        <v>2063.9180000000001</v>
      </c>
      <c r="DO47" s="26">
        <f t="shared" si="80"/>
        <v>2025.5450000000001</v>
      </c>
      <c r="DP47" s="26">
        <f t="shared" si="80"/>
        <v>1915.9159999999999</v>
      </c>
      <c r="DQ47" s="27">
        <f t="shared" si="80"/>
        <v>1678.3619999999999</v>
      </c>
      <c r="DR47" s="26">
        <f t="shared" si="80"/>
        <v>1927.82</v>
      </c>
      <c r="DS47" s="26">
        <f t="shared" si="80"/>
        <v>1731.0609999999999</v>
      </c>
      <c r="DT47" s="26">
        <f t="shared" si="80"/>
        <v>2156.4809999999998</v>
      </c>
      <c r="DU47" s="26">
        <f t="shared" si="80"/>
        <v>1908.502</v>
      </c>
      <c r="DV47" s="26">
        <f t="shared" si="80"/>
        <v>2042.761</v>
      </c>
      <c r="DW47" s="26">
        <f t="shared" si="80"/>
        <v>1972.2919999999999</v>
      </c>
      <c r="DX47" s="26">
        <f t="shared" si="80"/>
        <v>1994.3120000000001</v>
      </c>
      <c r="DY47" s="26">
        <f t="shared" si="80"/>
        <v>2130.6619999999998</v>
      </c>
      <c r="DZ47" s="26">
        <f t="shared" si="80"/>
        <v>2177.9949999999999</v>
      </c>
      <c r="EA47" s="108">
        <f t="shared" si="80"/>
        <v>2008.8540000000003</v>
      </c>
      <c r="EB47" s="108">
        <f t="shared" si="80"/>
        <v>1982.9690000000001</v>
      </c>
      <c r="EC47" s="109">
        <f t="shared" si="80"/>
        <v>1945.885</v>
      </c>
      <c r="ED47" s="108">
        <f t="shared" si="80"/>
        <v>1940.7640000000001</v>
      </c>
      <c r="EE47" s="108">
        <f t="shared" si="80"/>
        <v>1933.375</v>
      </c>
      <c r="EF47" s="108">
        <f t="shared" si="80"/>
        <v>2111.9940000000001</v>
      </c>
      <c r="EG47" s="108">
        <f t="shared" si="80"/>
        <v>2165.1469999999999</v>
      </c>
      <c r="EH47" s="108">
        <f t="shared" si="80"/>
        <v>2155.3539999999998</v>
      </c>
      <c r="EI47" s="108">
        <f t="shared" si="80"/>
        <v>2189.6530000000002</v>
      </c>
      <c r="EJ47" s="108">
        <f t="shared" si="80"/>
        <v>2294.0709999999999</v>
      </c>
      <c r="EK47" s="108">
        <f t="shared" si="80"/>
        <v>2458.971</v>
      </c>
      <c r="EL47" s="108">
        <f t="shared" si="80"/>
        <v>2386.4189999999999</v>
      </c>
      <c r="EM47" s="108">
        <f t="shared" si="80"/>
        <v>2428.8780000000002</v>
      </c>
      <c r="EN47" s="108">
        <f>EN48+EN49</f>
        <v>2191.384</v>
      </c>
      <c r="EO47" s="109">
        <f>EO48+EO49</f>
        <v>1852.3440000000001</v>
      </c>
      <c r="EP47" s="108">
        <f>EP48+EP49</f>
        <v>2154.473</v>
      </c>
      <c r="EQ47" s="108">
        <f>EQ48+EQ49</f>
        <v>2102.1259999999997</v>
      </c>
      <c r="ER47" s="108">
        <f>ER48+ER49</f>
        <v>2392.5810000000001</v>
      </c>
      <c r="ES47" s="108">
        <f t="shared" ref="ES47:EZ47" si="81">ES48+ES49</f>
        <v>2173.8980000000001</v>
      </c>
      <c r="ET47" s="108">
        <f t="shared" si="81"/>
        <v>2407.404</v>
      </c>
      <c r="EU47" s="108">
        <f t="shared" si="81"/>
        <v>2423.6799999999998</v>
      </c>
      <c r="EV47" s="108">
        <f t="shared" si="81"/>
        <v>2334.9749999999999</v>
      </c>
      <c r="EW47" s="108">
        <f t="shared" si="81"/>
        <v>2182.6559999999999</v>
      </c>
      <c r="EX47" s="108">
        <f t="shared" si="81"/>
        <v>2262.049</v>
      </c>
      <c r="EY47" s="108">
        <f t="shared" si="81"/>
        <v>2283.9279999999999</v>
      </c>
      <c r="EZ47" s="108">
        <f t="shared" si="81"/>
        <v>2157.5299999999997</v>
      </c>
      <c r="FA47" s="108">
        <f>FA48+FA49</f>
        <v>1930.3270000000002</v>
      </c>
      <c r="FB47" s="110">
        <f>FB48+FB49</f>
        <v>2009.2259999999999</v>
      </c>
      <c r="FC47" s="108">
        <f>FC48+FC49</f>
        <v>2166.6999999999998</v>
      </c>
      <c r="FD47" s="109">
        <f>FD48+FD49</f>
        <v>2419.0410000000002</v>
      </c>
      <c r="FE47" s="28">
        <f t="shared" si="73"/>
        <v>11.646328518022809</v>
      </c>
    </row>
    <row r="48" spans="1:161" s="22" customFormat="1" ht="40.5" x14ac:dyDescent="0.3">
      <c r="A48" s="89" t="s">
        <v>59</v>
      </c>
      <c r="B48" s="52">
        <v>1261.809</v>
      </c>
      <c r="C48" s="52">
        <v>1195.402</v>
      </c>
      <c r="D48" s="52">
        <v>1311.942</v>
      </c>
      <c r="E48" s="52">
        <v>1367.5139999999999</v>
      </c>
      <c r="F48" s="52">
        <v>1403.1780000000001</v>
      </c>
      <c r="G48" s="52">
        <v>1375.828</v>
      </c>
      <c r="H48" s="52">
        <v>1392.4659999999999</v>
      </c>
      <c r="I48" s="52">
        <v>1493.575</v>
      </c>
      <c r="J48" s="52">
        <v>1436.087</v>
      </c>
      <c r="K48" s="52">
        <v>1464.259</v>
      </c>
      <c r="L48" s="52">
        <v>1244.3180000000002</v>
      </c>
      <c r="M48" s="52">
        <v>1169.231</v>
      </c>
      <c r="N48" s="77">
        <v>1223.5229999999999</v>
      </c>
      <c r="O48" s="78">
        <v>1201.133</v>
      </c>
      <c r="P48" s="78">
        <v>1349.932</v>
      </c>
      <c r="Q48" s="78">
        <v>1281.2170000000001</v>
      </c>
      <c r="R48" s="78">
        <v>1387.1220000000001</v>
      </c>
      <c r="S48" s="78">
        <v>1095.204</v>
      </c>
      <c r="T48" s="78">
        <v>1276.7239999999999</v>
      </c>
      <c r="U48" s="78">
        <v>1125.9690000000001</v>
      </c>
      <c r="V48" s="78">
        <v>1270.204</v>
      </c>
      <c r="W48" s="78">
        <v>1233.202</v>
      </c>
      <c r="X48" s="78">
        <v>1071.7180000000001</v>
      </c>
      <c r="Y48" s="79">
        <v>1004.803</v>
      </c>
      <c r="Z48" s="52">
        <v>1169.8409999999999</v>
      </c>
      <c r="AA48" s="52">
        <v>1105.8610000000001</v>
      </c>
      <c r="AB48" s="52">
        <v>1281.318</v>
      </c>
      <c r="AC48" s="52">
        <v>1027.9269999999999</v>
      </c>
      <c r="AD48" s="52">
        <v>1030.5319999999999</v>
      </c>
      <c r="AE48" s="52">
        <v>1002.641</v>
      </c>
      <c r="AF48" s="52">
        <v>921.99</v>
      </c>
      <c r="AG48" s="52">
        <v>964.71</v>
      </c>
      <c r="AH48" s="52">
        <v>910.79600000000005</v>
      </c>
      <c r="AI48" s="52">
        <v>905.52200000000005</v>
      </c>
      <c r="AJ48" s="52">
        <v>868.85699999999997</v>
      </c>
      <c r="AK48" s="52">
        <v>729.62400000000002</v>
      </c>
      <c r="AL48" s="77">
        <v>748.24199999999996</v>
      </c>
      <c r="AM48" s="78">
        <v>767.52099999999996</v>
      </c>
      <c r="AN48" s="78">
        <v>923.66600000000005</v>
      </c>
      <c r="AO48" s="78">
        <v>811.21400000000006</v>
      </c>
      <c r="AP48" s="78">
        <v>840.83600000000001</v>
      </c>
      <c r="AQ48" s="78">
        <v>880.28399999999999</v>
      </c>
      <c r="AR48" s="78">
        <v>861.81600000000003</v>
      </c>
      <c r="AS48" s="78">
        <v>936.01700000000005</v>
      </c>
      <c r="AT48" s="78">
        <v>969.39099999999996</v>
      </c>
      <c r="AU48" s="78">
        <v>1013.425</v>
      </c>
      <c r="AV48" s="78">
        <v>937.40099999999995</v>
      </c>
      <c r="AW48" s="79">
        <v>861.30600000000004</v>
      </c>
      <c r="AX48" s="77">
        <v>904.89700000000005</v>
      </c>
      <c r="AY48" s="78">
        <v>803.18499999999995</v>
      </c>
      <c r="AZ48" s="78">
        <v>1042.4839999999999</v>
      </c>
      <c r="BA48" s="78">
        <v>781.33600000000001</v>
      </c>
      <c r="BB48" s="78">
        <v>978.66399999999999</v>
      </c>
      <c r="BC48" s="78">
        <v>1033.5150000000001</v>
      </c>
      <c r="BD48" s="78">
        <v>996.74099999999999</v>
      </c>
      <c r="BE48" s="78">
        <v>1096.1600000000001</v>
      </c>
      <c r="BF48" s="78">
        <v>1049.6980000000001</v>
      </c>
      <c r="BG48" s="78">
        <v>989.28399999999999</v>
      </c>
      <c r="BH48" s="78">
        <v>988.00400000000002</v>
      </c>
      <c r="BI48" s="79">
        <v>1023.526</v>
      </c>
      <c r="BJ48" s="78">
        <v>986.33699999999999</v>
      </c>
      <c r="BK48" s="78">
        <v>936.41800000000001</v>
      </c>
      <c r="BL48" s="78">
        <v>1127.9480000000001</v>
      </c>
      <c r="BM48" s="78">
        <v>1053.6400000000001</v>
      </c>
      <c r="BN48" s="78">
        <v>789.149</v>
      </c>
      <c r="BO48" s="78">
        <v>1243.7670000000001</v>
      </c>
      <c r="BP48" s="78">
        <v>1130.0360000000001</v>
      </c>
      <c r="BQ48" s="78">
        <v>1157.9939999999999</v>
      </c>
      <c r="BR48" s="78">
        <v>1111.902</v>
      </c>
      <c r="BS48" s="78">
        <v>1068.96</v>
      </c>
      <c r="BT48" s="78">
        <v>1103.682</v>
      </c>
      <c r="BU48" s="78">
        <v>1019.523</v>
      </c>
      <c r="BV48" s="77">
        <v>909.245</v>
      </c>
      <c r="BW48" s="78">
        <v>1023.42</v>
      </c>
      <c r="BX48" s="78">
        <v>1114.5329999999999</v>
      </c>
      <c r="BY48" s="78">
        <v>998.61</v>
      </c>
      <c r="BZ48" s="78">
        <v>1074.2090000000001</v>
      </c>
      <c r="CA48" s="78">
        <v>1049.394</v>
      </c>
      <c r="CB48" s="78">
        <v>1020.933</v>
      </c>
      <c r="CC48" s="78">
        <v>1066.3030000000001</v>
      </c>
      <c r="CD48" s="78">
        <v>1037.6320000000001</v>
      </c>
      <c r="CE48" s="78">
        <v>1119.0219999999999</v>
      </c>
      <c r="CF48" s="78">
        <v>1018.811</v>
      </c>
      <c r="CG48" s="79">
        <v>937.18299999999999</v>
      </c>
      <c r="CH48" s="78">
        <v>1060.4829999999999</v>
      </c>
      <c r="CI48" s="78">
        <v>1000.6319999999999</v>
      </c>
      <c r="CJ48" s="78">
        <v>993.16800000000001</v>
      </c>
      <c r="CK48" s="78">
        <v>600.63800000000003</v>
      </c>
      <c r="CL48" s="78">
        <v>729.80399999999997</v>
      </c>
      <c r="CM48" s="78">
        <v>973.92399999999998</v>
      </c>
      <c r="CN48" s="78">
        <v>1037.4159999999999</v>
      </c>
      <c r="CO48" s="78">
        <v>1067.8309999999999</v>
      </c>
      <c r="CP48" s="78">
        <v>1211.588</v>
      </c>
      <c r="CQ48" s="78">
        <v>1203.8710000000001</v>
      </c>
      <c r="CR48" s="78">
        <v>1187.002</v>
      </c>
      <c r="CS48" s="78">
        <v>1226.1379999999999</v>
      </c>
      <c r="CT48" s="77">
        <v>1351.211</v>
      </c>
      <c r="CU48" s="78">
        <v>1227.825</v>
      </c>
      <c r="CV48" s="78">
        <v>1415.434</v>
      </c>
      <c r="CW48" s="78">
        <v>1282.1320000000001</v>
      </c>
      <c r="CX48" s="78">
        <v>1450.511</v>
      </c>
      <c r="CY48" s="78">
        <v>1460.4259999999999</v>
      </c>
      <c r="CZ48" s="78">
        <v>1300.249</v>
      </c>
      <c r="DA48" s="78">
        <v>1267.1030000000001</v>
      </c>
      <c r="DB48" s="78">
        <v>1222.4770000000001</v>
      </c>
      <c r="DC48" s="78">
        <v>1089.49</v>
      </c>
      <c r="DD48" s="78">
        <v>1192.327</v>
      </c>
      <c r="DE48" s="79">
        <v>1003.506</v>
      </c>
      <c r="DF48" s="78">
        <v>1045.1220000000001</v>
      </c>
      <c r="DG48" s="78">
        <v>1089.202</v>
      </c>
      <c r="DH48" s="78">
        <v>1214.76</v>
      </c>
      <c r="DI48" s="78">
        <v>1119.5170000000001</v>
      </c>
      <c r="DJ48" s="78">
        <v>1157.857</v>
      </c>
      <c r="DK48" s="78">
        <v>1149.42</v>
      </c>
      <c r="DL48" s="78">
        <v>1133.4190000000001</v>
      </c>
      <c r="DM48" s="78">
        <v>1241.884</v>
      </c>
      <c r="DN48" s="78">
        <v>1210.47</v>
      </c>
      <c r="DO48" s="78">
        <v>1218.4559999999999</v>
      </c>
      <c r="DP48" s="78">
        <v>1134.6559999999999</v>
      </c>
      <c r="DQ48" s="79">
        <v>1061.2929999999999</v>
      </c>
      <c r="DR48" s="78">
        <v>1174.4369999999999</v>
      </c>
      <c r="DS48" s="78">
        <v>1030.2929999999999</v>
      </c>
      <c r="DT48" s="78">
        <v>1221.432</v>
      </c>
      <c r="DU48" s="78">
        <v>1113.5039999999999</v>
      </c>
      <c r="DV48" s="78">
        <v>1227.4079999999999</v>
      </c>
      <c r="DW48" s="78">
        <v>1180.8779999999999</v>
      </c>
      <c r="DX48" s="78">
        <v>1177.9580000000001</v>
      </c>
      <c r="DY48" s="78">
        <v>1246.2329999999999</v>
      </c>
      <c r="DZ48" s="78">
        <v>1308.0830000000001</v>
      </c>
      <c r="EA48" s="78">
        <v>1200.5820000000001</v>
      </c>
      <c r="EB48" s="78">
        <v>1193.7570000000001</v>
      </c>
      <c r="EC48" s="79">
        <v>1211.144</v>
      </c>
      <c r="ED48" s="78">
        <v>1163.672</v>
      </c>
      <c r="EE48" s="78">
        <v>1161.903</v>
      </c>
      <c r="EF48" s="78">
        <v>1291.5610000000001</v>
      </c>
      <c r="EG48" s="78">
        <v>1300.7160000000001</v>
      </c>
      <c r="EH48" s="78">
        <v>1288.001</v>
      </c>
      <c r="EI48" s="78">
        <v>1326.462</v>
      </c>
      <c r="EJ48" s="78">
        <v>1347.03</v>
      </c>
      <c r="EK48" s="78">
        <v>1459.595</v>
      </c>
      <c r="EL48" s="78">
        <v>1474.846</v>
      </c>
      <c r="EM48" s="78">
        <v>1463.3320000000001</v>
      </c>
      <c r="EN48" s="78">
        <v>1313.4189999999999</v>
      </c>
      <c r="EO48" s="79">
        <v>1154.703</v>
      </c>
      <c r="EP48" s="78">
        <v>1294.454</v>
      </c>
      <c r="EQ48" s="78">
        <v>1266.4169999999999</v>
      </c>
      <c r="ER48" s="78">
        <v>1468.825</v>
      </c>
      <c r="ES48" s="78">
        <v>1299.3920000000001</v>
      </c>
      <c r="ET48" s="78">
        <v>1519.905</v>
      </c>
      <c r="EU48" s="78">
        <v>1504.4829999999999</v>
      </c>
      <c r="EV48" s="78">
        <v>1370.203</v>
      </c>
      <c r="EW48" s="78">
        <v>1318.0719999999999</v>
      </c>
      <c r="EX48" s="78">
        <v>1355.9870000000001</v>
      </c>
      <c r="EY48" s="78">
        <v>1376.634</v>
      </c>
      <c r="EZ48" s="78">
        <v>1369.817</v>
      </c>
      <c r="FA48" s="78">
        <v>1248.6120000000001</v>
      </c>
      <c r="FB48" s="77">
        <v>1272.8389999999999</v>
      </c>
      <c r="FC48" s="78">
        <v>1408.896</v>
      </c>
      <c r="FD48" s="79">
        <v>1443.1</v>
      </c>
      <c r="FE48" s="58">
        <f t="shared" si="73"/>
        <v>2.4277164531661732</v>
      </c>
    </row>
    <row r="49" spans="1:161" s="22" customFormat="1" ht="61.5" thickBot="1" x14ac:dyDescent="0.35">
      <c r="A49" s="111" t="s">
        <v>60</v>
      </c>
      <c r="B49" s="112">
        <v>905.89599999999996</v>
      </c>
      <c r="C49" s="112">
        <v>874.43799999999999</v>
      </c>
      <c r="D49" s="112">
        <v>1018.972</v>
      </c>
      <c r="E49" s="112">
        <v>1035.1189999999999</v>
      </c>
      <c r="F49" s="112">
        <v>1053.6420000000001</v>
      </c>
      <c r="G49" s="112">
        <v>982.79600000000005</v>
      </c>
      <c r="H49" s="112">
        <v>1081.3530000000001</v>
      </c>
      <c r="I49" s="112">
        <v>1065.4639999999999</v>
      </c>
      <c r="J49" s="112">
        <v>1034.806</v>
      </c>
      <c r="K49" s="112">
        <v>1084.5360000000001</v>
      </c>
      <c r="L49" s="112">
        <v>995.46199999999999</v>
      </c>
      <c r="M49" s="112">
        <v>769.86500000000001</v>
      </c>
      <c r="N49" s="113">
        <v>927.04600000000005</v>
      </c>
      <c r="O49" s="114">
        <v>916.84199999999998</v>
      </c>
      <c r="P49" s="114">
        <v>940.0440000000001</v>
      </c>
      <c r="Q49" s="114">
        <v>951.10500000000002</v>
      </c>
      <c r="R49" s="114">
        <v>981.73800000000006</v>
      </c>
      <c r="S49" s="114">
        <v>852.98900000000003</v>
      </c>
      <c r="T49" s="114">
        <v>974.74</v>
      </c>
      <c r="U49" s="114">
        <v>963.08299999999997</v>
      </c>
      <c r="V49" s="114">
        <v>967.46199999999999</v>
      </c>
      <c r="W49" s="114">
        <v>1008.277</v>
      </c>
      <c r="X49" s="114">
        <v>880.28200000000004</v>
      </c>
      <c r="Y49" s="115">
        <v>721.3</v>
      </c>
      <c r="Z49" s="112">
        <v>877.89499999999998</v>
      </c>
      <c r="AA49" s="112">
        <v>768.077</v>
      </c>
      <c r="AB49" s="112">
        <v>944.07799999999997</v>
      </c>
      <c r="AC49" s="112">
        <v>944.68499999999995</v>
      </c>
      <c r="AD49" s="112">
        <v>795.27099999999996</v>
      </c>
      <c r="AE49" s="112">
        <v>793.18</v>
      </c>
      <c r="AF49" s="112">
        <v>770.66300000000001</v>
      </c>
      <c r="AG49" s="112">
        <v>808.22299999999996</v>
      </c>
      <c r="AH49" s="112">
        <v>794.096</v>
      </c>
      <c r="AI49" s="112">
        <v>734.20500000000004</v>
      </c>
      <c r="AJ49" s="112">
        <v>634.399</v>
      </c>
      <c r="AK49" s="112">
        <v>510.97199999999998</v>
      </c>
      <c r="AL49" s="113">
        <v>603.404</v>
      </c>
      <c r="AM49" s="114">
        <v>613.36699999999996</v>
      </c>
      <c r="AN49" s="114">
        <v>748.09500000000003</v>
      </c>
      <c r="AO49" s="114">
        <v>704.59799999999996</v>
      </c>
      <c r="AP49" s="114">
        <v>718.82799999999997</v>
      </c>
      <c r="AQ49" s="114">
        <v>721.18499999999995</v>
      </c>
      <c r="AR49" s="114">
        <v>664.83500000000004</v>
      </c>
      <c r="AS49" s="114">
        <v>679.73099999999999</v>
      </c>
      <c r="AT49" s="114">
        <v>688.245</v>
      </c>
      <c r="AU49" s="114">
        <v>626.92000000000007</v>
      </c>
      <c r="AV49" s="114">
        <v>640.34</v>
      </c>
      <c r="AW49" s="115">
        <v>559.31500000000005</v>
      </c>
      <c r="AX49" s="113">
        <v>569.04300000000001</v>
      </c>
      <c r="AY49" s="114">
        <v>629.63499999999999</v>
      </c>
      <c r="AZ49" s="114">
        <v>710.822</v>
      </c>
      <c r="BA49" s="114">
        <v>605.279</v>
      </c>
      <c r="BB49" s="114">
        <v>663.81600000000003</v>
      </c>
      <c r="BC49" s="114">
        <v>677.85199999999998</v>
      </c>
      <c r="BD49" s="114">
        <v>664.678</v>
      </c>
      <c r="BE49" s="114">
        <v>673.34199999999998</v>
      </c>
      <c r="BF49" s="114">
        <v>745.58799999999997</v>
      </c>
      <c r="BG49" s="114">
        <v>693.72400000000005</v>
      </c>
      <c r="BH49" s="114">
        <v>645.82000000000005</v>
      </c>
      <c r="BI49" s="115">
        <v>556.303</v>
      </c>
      <c r="BJ49" s="114">
        <v>703.94899999999996</v>
      </c>
      <c r="BK49" s="114">
        <v>687.827</v>
      </c>
      <c r="BL49" s="114">
        <v>720.25400000000002</v>
      </c>
      <c r="BM49" s="114">
        <v>691.31200000000001</v>
      </c>
      <c r="BN49" s="114">
        <v>606.30999999999995</v>
      </c>
      <c r="BO49" s="114">
        <v>803.548</v>
      </c>
      <c r="BP49" s="114">
        <v>760.86400000000003</v>
      </c>
      <c r="BQ49" s="114">
        <v>794.05499999999995</v>
      </c>
      <c r="BR49" s="114">
        <v>787.01900000000001</v>
      </c>
      <c r="BS49" s="114">
        <v>704.971</v>
      </c>
      <c r="BT49" s="114">
        <v>656.80700000000002</v>
      </c>
      <c r="BU49" s="114">
        <v>560.60299999999984</v>
      </c>
      <c r="BV49" s="113">
        <v>708.41700000000003</v>
      </c>
      <c r="BW49" s="114">
        <v>674.10699999999997</v>
      </c>
      <c r="BX49" s="114">
        <v>725.173</v>
      </c>
      <c r="BY49" s="114">
        <v>721.17100000000005</v>
      </c>
      <c r="BZ49" s="114">
        <v>715.89200000000005</v>
      </c>
      <c r="CA49" s="114">
        <v>696.63900000000012</v>
      </c>
      <c r="CB49" s="114">
        <v>740.25099999999998</v>
      </c>
      <c r="CC49" s="114">
        <v>764.24900000000002</v>
      </c>
      <c r="CD49" s="114">
        <v>759.48299999999995</v>
      </c>
      <c r="CE49" s="114">
        <v>745.02499999999998</v>
      </c>
      <c r="CF49" s="114">
        <v>733.33</v>
      </c>
      <c r="CG49" s="115">
        <v>623.52300000000002</v>
      </c>
      <c r="CH49" s="114">
        <v>716.91399999999999</v>
      </c>
      <c r="CI49" s="114">
        <v>717.77499999999998</v>
      </c>
      <c r="CJ49" s="114">
        <v>662.92899999999997</v>
      </c>
      <c r="CK49" s="114">
        <v>540.12</v>
      </c>
      <c r="CL49" s="114">
        <v>637.07299999999998</v>
      </c>
      <c r="CM49" s="114">
        <v>788.46699999999998</v>
      </c>
      <c r="CN49" s="114">
        <v>870.49400000000003</v>
      </c>
      <c r="CO49" s="114">
        <v>839.44799999999998</v>
      </c>
      <c r="CP49" s="114">
        <v>819.16399999999999</v>
      </c>
      <c r="CQ49" s="114">
        <v>880.82299999999998</v>
      </c>
      <c r="CR49" s="114">
        <v>862.61300000000006</v>
      </c>
      <c r="CS49" s="114">
        <v>820.51400000000001</v>
      </c>
      <c r="CT49" s="113">
        <v>875.55100000000004</v>
      </c>
      <c r="CU49" s="114">
        <v>899.43100000000004</v>
      </c>
      <c r="CV49" s="114">
        <v>995.27800000000002</v>
      </c>
      <c r="CW49" s="114">
        <v>933.20299999999997</v>
      </c>
      <c r="CX49" s="114">
        <v>1040.117</v>
      </c>
      <c r="CY49" s="114">
        <v>1019.746</v>
      </c>
      <c r="CZ49" s="114">
        <v>1003.605</v>
      </c>
      <c r="DA49" s="114">
        <v>982.96500000000003</v>
      </c>
      <c r="DB49" s="114">
        <v>890.63900000000001</v>
      </c>
      <c r="DC49" s="114">
        <v>891.82799999999997</v>
      </c>
      <c r="DD49" s="114">
        <v>826.476</v>
      </c>
      <c r="DE49" s="115">
        <v>715.63699999999994</v>
      </c>
      <c r="DF49" s="114">
        <v>737.10400000000004</v>
      </c>
      <c r="DG49" s="114">
        <v>770.74199999999996</v>
      </c>
      <c r="DH49" s="114">
        <v>891.91</v>
      </c>
      <c r="DI49" s="114">
        <v>855.84900000000005</v>
      </c>
      <c r="DJ49" s="114">
        <v>897.58799999999997</v>
      </c>
      <c r="DK49" s="114">
        <v>815.84500000000003</v>
      </c>
      <c r="DL49" s="114">
        <v>828.745</v>
      </c>
      <c r="DM49" s="114">
        <v>901.40800000000002</v>
      </c>
      <c r="DN49" s="114">
        <v>853.44799999999998</v>
      </c>
      <c r="DO49" s="114">
        <v>807.08900000000006</v>
      </c>
      <c r="DP49" s="114">
        <v>781.26</v>
      </c>
      <c r="DQ49" s="115">
        <v>617.06899999999996</v>
      </c>
      <c r="DR49" s="114">
        <v>753.38300000000004</v>
      </c>
      <c r="DS49" s="114">
        <v>700.76800000000003</v>
      </c>
      <c r="DT49" s="114">
        <v>935.04899999999998</v>
      </c>
      <c r="DU49" s="114">
        <v>794.99800000000005</v>
      </c>
      <c r="DV49" s="114">
        <v>815.35299999999995</v>
      </c>
      <c r="DW49" s="114">
        <v>791.41399999999999</v>
      </c>
      <c r="DX49" s="114">
        <v>816.35400000000004</v>
      </c>
      <c r="DY49" s="114">
        <v>884.42899999999997</v>
      </c>
      <c r="DZ49" s="114">
        <v>869.91200000000003</v>
      </c>
      <c r="EA49" s="114">
        <v>808.27200000000005</v>
      </c>
      <c r="EB49" s="114">
        <v>789.21199999999999</v>
      </c>
      <c r="EC49" s="115">
        <v>734.74099999999999</v>
      </c>
      <c r="ED49" s="114">
        <v>777.09199999999998</v>
      </c>
      <c r="EE49" s="114">
        <v>771.47200000000009</v>
      </c>
      <c r="EF49" s="114">
        <v>820.43299999999999</v>
      </c>
      <c r="EG49" s="114">
        <v>864.43099999999993</v>
      </c>
      <c r="EH49" s="114">
        <v>867.35299999999995</v>
      </c>
      <c r="EI49" s="114">
        <v>863.19100000000003</v>
      </c>
      <c r="EJ49" s="114">
        <v>947.04100000000005</v>
      </c>
      <c r="EK49" s="114">
        <v>999.37599999999998</v>
      </c>
      <c r="EL49" s="114">
        <v>911.57299999999998</v>
      </c>
      <c r="EM49" s="114">
        <v>965.54599999999994</v>
      </c>
      <c r="EN49" s="114">
        <v>877.96499999999992</v>
      </c>
      <c r="EO49" s="115">
        <v>697.64099999999996</v>
      </c>
      <c r="EP49" s="114">
        <v>860.01900000000001</v>
      </c>
      <c r="EQ49" s="114">
        <v>835.70899999999995</v>
      </c>
      <c r="ER49" s="114">
        <v>923.75599999999997</v>
      </c>
      <c r="ES49" s="114">
        <v>874.50599999999997</v>
      </c>
      <c r="ET49" s="114">
        <v>887.49900000000002</v>
      </c>
      <c r="EU49" s="114">
        <v>919.197</v>
      </c>
      <c r="EV49" s="114">
        <v>964.77200000000005</v>
      </c>
      <c r="EW49" s="114">
        <v>864.58399999999995</v>
      </c>
      <c r="EX49" s="114">
        <v>906.06200000000001</v>
      </c>
      <c r="EY49" s="114">
        <v>907.29399999999998</v>
      </c>
      <c r="EZ49" s="114">
        <v>787.71299999999997</v>
      </c>
      <c r="FA49" s="114">
        <v>681.71500000000003</v>
      </c>
      <c r="FB49" s="113">
        <v>736.38699999999994</v>
      </c>
      <c r="FC49" s="114">
        <v>757.80399999999997</v>
      </c>
      <c r="FD49" s="115">
        <v>975.94100000000003</v>
      </c>
      <c r="FE49" s="116">
        <f t="shared" si="73"/>
        <v>28.785411531213878</v>
      </c>
    </row>
    <row r="50" spans="1:161" ht="18.95" customHeight="1" x14ac:dyDescent="0.2">
      <c r="A50" s="117" t="s">
        <v>61</v>
      </c>
    </row>
    <row r="51" spans="1:161" ht="18.95" customHeight="1" x14ac:dyDescent="0.2">
      <c r="A51" s="117" t="s">
        <v>62</v>
      </c>
    </row>
    <row r="52" spans="1:161" ht="18.95" customHeight="1" x14ac:dyDescent="0.2">
      <c r="A52" s="118" t="s">
        <v>63</v>
      </c>
    </row>
    <row r="53" spans="1:161" ht="23.1" customHeight="1" x14ac:dyDescent="0.2">
      <c r="A53" s="118" t="s">
        <v>64</v>
      </c>
    </row>
    <row r="54" spans="1:161" ht="18.95" customHeight="1" x14ac:dyDescent="0.2">
      <c r="A54" s="119" t="s">
        <v>65</v>
      </c>
    </row>
  </sheetData>
  <mergeCells count="175">
    <mergeCell ref="EZ5:EZ6"/>
    <mergeCell ref="FA5:FA6"/>
    <mergeCell ref="FB5:FB6"/>
    <mergeCell ref="FC5:FC6"/>
    <mergeCell ref="FD5:FD6"/>
    <mergeCell ref="ET5:ET6"/>
    <mergeCell ref="EU5:EU6"/>
    <mergeCell ref="EV5:EV6"/>
    <mergeCell ref="EW5:EW6"/>
    <mergeCell ref="EX5:EX6"/>
    <mergeCell ref="EY5:EY6"/>
    <mergeCell ref="EN5:EN6"/>
    <mergeCell ref="EO5:EO6"/>
    <mergeCell ref="EP5:EP6"/>
    <mergeCell ref="EQ5:EQ6"/>
    <mergeCell ref="ER5:ER6"/>
    <mergeCell ref="ES5:ES6"/>
    <mergeCell ref="EH5:EH6"/>
    <mergeCell ref="EI5:EI6"/>
    <mergeCell ref="EJ5:EJ6"/>
    <mergeCell ref="EK5:EK6"/>
    <mergeCell ref="EL5:EL6"/>
    <mergeCell ref="EM5:EM6"/>
    <mergeCell ref="EB5:EB6"/>
    <mergeCell ref="EC5:EC6"/>
    <mergeCell ref="ED5:ED6"/>
    <mergeCell ref="EE5:EE6"/>
    <mergeCell ref="EF5:EF6"/>
    <mergeCell ref="EG5:EG6"/>
    <mergeCell ref="DV5:DV6"/>
    <mergeCell ref="DW5:DW6"/>
    <mergeCell ref="DX5:DX6"/>
    <mergeCell ref="DY5:DY6"/>
    <mergeCell ref="DZ5:DZ6"/>
    <mergeCell ref="EA5:EA6"/>
    <mergeCell ref="DP5:DP6"/>
    <mergeCell ref="DQ5:DQ6"/>
    <mergeCell ref="DR5:DR6"/>
    <mergeCell ref="DS5:DS6"/>
    <mergeCell ref="DT5:DT6"/>
    <mergeCell ref="DU5:DU6"/>
    <mergeCell ref="DJ5:DJ6"/>
    <mergeCell ref="DK5:DK6"/>
    <mergeCell ref="DL5:DL6"/>
    <mergeCell ref="DM5:DM6"/>
    <mergeCell ref="DN5:DN6"/>
    <mergeCell ref="DO5:DO6"/>
    <mergeCell ref="DD5:DD6"/>
    <mergeCell ref="DE5:DE6"/>
    <mergeCell ref="DF5:DF6"/>
    <mergeCell ref="DG5:DG6"/>
    <mergeCell ref="DH5:DH6"/>
    <mergeCell ref="DI5:DI6"/>
    <mergeCell ref="CX5:CX6"/>
    <mergeCell ref="CY5:CY6"/>
    <mergeCell ref="CZ5:CZ6"/>
    <mergeCell ref="DA5:DA6"/>
    <mergeCell ref="DB5:DB6"/>
    <mergeCell ref="DC5:DC6"/>
    <mergeCell ref="CR5:CR6"/>
    <mergeCell ref="CS5:CS6"/>
    <mergeCell ref="CT5:CT6"/>
    <mergeCell ref="CU5:CU6"/>
    <mergeCell ref="CV5:CV6"/>
    <mergeCell ref="CW5:CW6"/>
    <mergeCell ref="CL5:CL6"/>
    <mergeCell ref="CM5:CM6"/>
    <mergeCell ref="CN5:CN6"/>
    <mergeCell ref="CO5:CO6"/>
    <mergeCell ref="CP5:CP6"/>
    <mergeCell ref="CQ5:CQ6"/>
    <mergeCell ref="CF5:CF6"/>
    <mergeCell ref="CG5:CG6"/>
    <mergeCell ref="CH5:CH6"/>
    <mergeCell ref="CI5:CI6"/>
    <mergeCell ref="CJ5:CJ6"/>
    <mergeCell ref="CK5:CK6"/>
    <mergeCell ref="BZ5:BZ6"/>
    <mergeCell ref="CA5:CA6"/>
    <mergeCell ref="CB5:CB6"/>
    <mergeCell ref="CC5:CC6"/>
    <mergeCell ref="CD5:CD6"/>
    <mergeCell ref="CE5:CE6"/>
    <mergeCell ref="BT5:BT6"/>
    <mergeCell ref="BU5:BU6"/>
    <mergeCell ref="BV5:BV6"/>
    <mergeCell ref="BW5:BW6"/>
    <mergeCell ref="BX5:BX6"/>
    <mergeCell ref="BY5:BY6"/>
    <mergeCell ref="BN5:BN6"/>
    <mergeCell ref="BO5:BO6"/>
    <mergeCell ref="BP5:BP6"/>
    <mergeCell ref="BQ5:BQ6"/>
    <mergeCell ref="BR5:BR6"/>
    <mergeCell ref="BS5:BS6"/>
    <mergeCell ref="BH5:BH6"/>
    <mergeCell ref="BI5:BI6"/>
    <mergeCell ref="BJ5:BJ6"/>
    <mergeCell ref="BK5:BK6"/>
    <mergeCell ref="BL5:BL6"/>
    <mergeCell ref="BM5:BM6"/>
    <mergeCell ref="BB5:BB6"/>
    <mergeCell ref="BC5:BC6"/>
    <mergeCell ref="BD5:BD6"/>
    <mergeCell ref="BE5:BE6"/>
    <mergeCell ref="BF5:BF6"/>
    <mergeCell ref="BG5:BG6"/>
    <mergeCell ref="AW5:AW6"/>
    <mergeCell ref="AX5:AX6"/>
    <mergeCell ref="AY5:AY6"/>
    <mergeCell ref="AZ5:AZ6"/>
    <mergeCell ref="BA5:BA6"/>
    <mergeCell ref="AP5:AP6"/>
    <mergeCell ref="AQ5:AQ6"/>
    <mergeCell ref="AR5:AR6"/>
    <mergeCell ref="AS5:AS6"/>
    <mergeCell ref="AT5:AT6"/>
    <mergeCell ref="AU5:AU6"/>
    <mergeCell ref="AN5:AN6"/>
    <mergeCell ref="AO5:AO6"/>
    <mergeCell ref="AD5:AD6"/>
    <mergeCell ref="AE5:AE6"/>
    <mergeCell ref="AF5:AF6"/>
    <mergeCell ref="AG5:AG6"/>
    <mergeCell ref="AH5:AH6"/>
    <mergeCell ref="AI5:AI6"/>
    <mergeCell ref="AV5:AV6"/>
    <mergeCell ref="FE4:FE5"/>
    <mergeCell ref="B5:B6"/>
    <mergeCell ref="C5:C6"/>
    <mergeCell ref="D5:D6"/>
    <mergeCell ref="E5:E6"/>
    <mergeCell ref="F5:F6"/>
    <mergeCell ref="G5:G6"/>
    <mergeCell ref="BJ4:BU4"/>
    <mergeCell ref="BV4:CG4"/>
    <mergeCell ref="CH4:CS4"/>
    <mergeCell ref="CT4:DE4"/>
    <mergeCell ref="DF4:DQ4"/>
    <mergeCell ref="DR4:EC4"/>
    <mergeCell ref="L5:L6"/>
    <mergeCell ref="M5:M6"/>
    <mergeCell ref="N5:N6"/>
    <mergeCell ref="O5:O6"/>
    <mergeCell ref="P5:P6"/>
    <mergeCell ref="Q5:Q6"/>
    <mergeCell ref="ED4:EO4"/>
    <mergeCell ref="EP4:FA4"/>
    <mergeCell ref="FB4:FD4"/>
    <mergeCell ref="X5:X6"/>
    <mergeCell ref="Y5:Y6"/>
    <mergeCell ref="A4:A6"/>
    <mergeCell ref="B4:M4"/>
    <mergeCell ref="N4:Y4"/>
    <mergeCell ref="Z4:AK4"/>
    <mergeCell ref="AL4:AW4"/>
    <mergeCell ref="AX4:BI4"/>
    <mergeCell ref="H5:H6"/>
    <mergeCell ref="I5:I6"/>
    <mergeCell ref="J5:J6"/>
    <mergeCell ref="K5:K6"/>
    <mergeCell ref="Z5:Z6"/>
    <mergeCell ref="AA5:AA6"/>
    <mergeCell ref="AB5:AB6"/>
    <mergeCell ref="AC5:AC6"/>
    <mergeCell ref="R5:R6"/>
    <mergeCell ref="S5:S6"/>
    <mergeCell ref="T5:T6"/>
    <mergeCell ref="U5:U6"/>
    <mergeCell ref="V5:V6"/>
    <mergeCell ref="W5:W6"/>
    <mergeCell ref="AJ5:AJ6"/>
    <mergeCell ref="AK5:AK6"/>
    <mergeCell ref="AL5:AL6"/>
    <mergeCell ref="AM5:AM6"/>
  </mergeCells>
  <printOptions horizontalCentered="1" verticalCentered="1" gridLinesSet="0"/>
  <pageMargins left="0" right="0" top="0" bottom="0" header="0" footer="0"/>
  <pageSetup paperSize="9" scale="10" orientation="landscape" r:id="rId1"/>
  <headerFooter alignWithMargins="0"/>
  <ignoredErrors>
    <ignoredError sqref="B4:FD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Perfomance Mensal-Monthly</vt:lpstr>
      <vt:lpstr>'Perfomance Mensal-Monthly'!Area_de_impressao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Gabriel Rodrigues</dc:creator>
  <cp:lastModifiedBy>Gabriel Rodrigues</cp:lastModifiedBy>
  <dcterms:created xsi:type="dcterms:W3CDTF">2026-04-16T18:02:55Z</dcterms:created>
  <dcterms:modified xsi:type="dcterms:W3CDTF">2026-04-16T18:13:36Z</dcterms:modified>
</cp:coreProperties>
</file>